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契約財産管理グループ\22指名願共通\01 入札参加資格審査（２か年、二次受付、中間年、随時）\R7.8年度申請\01 定期受付\03 申請様式・手引き・心得\①申請書\"/>
    </mc:Choice>
  </mc:AlternateContent>
  <bookViews>
    <workbookView xWindow="480" yWindow="90" windowWidth="18315" windowHeight="11190" tabRatio="744"/>
  </bookViews>
  <sheets>
    <sheet name="申請書" sheetId="1" r:id="rId1"/>
    <sheet name="参加品目" sheetId="13" r:id="rId2"/>
    <sheet name="受理票" sheetId="9" r:id="rId3"/>
    <sheet name="誓約書" sheetId="11" r:id="rId4"/>
    <sheet name="委任状" sheetId="6" r:id="rId5"/>
    <sheet name="納税状況確認同意書" sheetId="10" r:id="rId6"/>
    <sheet name="様式1-2品目別紙" sheetId="5" r:id="rId7"/>
    <sheet name="添付書類（印刷・印章)" sheetId="3" r:id="rId8"/>
    <sheet name="添付書類（情報処理サービス） " sheetId="4" r:id="rId9"/>
    <sheet name="取扱業種品目一覧" sheetId="12" state="hidden" r:id="rId10"/>
  </sheets>
  <definedNames>
    <definedName name="_xlnm._FilterDatabase" localSheetId="0" hidden="1">申請書!$A$38:$AE$42</definedName>
    <definedName name="_xlnm.Print_Area" localSheetId="4">委任状!$A$1:$AB$43</definedName>
    <definedName name="_xlnm.Print_Area" localSheetId="1">参加品目!$A$1:$AE$39</definedName>
    <definedName name="_xlnm.Print_Area" localSheetId="2">受理票!$A$1:$AA$38</definedName>
    <definedName name="_xlnm.Print_Area" localSheetId="0">申請書!$A$1:$AG$52</definedName>
    <definedName name="_xlnm.Print_Area" localSheetId="7">'添付書類（印刷・印章)'!$A$1:$AA$38</definedName>
    <definedName name="_xlnm.Print_Area" localSheetId="8">'添付書類（情報処理サービス） '!$A$1:$AA$38</definedName>
    <definedName name="_xlnm.Print_Area" localSheetId="5">納税状況確認同意書!$A$1:$AB$47</definedName>
    <definedName name="_xlnm.Print_Area" localSheetId="6">'様式1-2品目別紙'!$A$1:$AE$35</definedName>
  </definedNames>
  <calcPr calcId="162913"/>
</workbook>
</file>

<file path=xl/calcChain.xml><?xml version="1.0" encoding="utf-8"?>
<calcChain xmlns="http://schemas.openxmlformats.org/spreadsheetml/2006/main">
  <c r="AN44" i="1" l="1"/>
  <c r="AN43" i="1"/>
  <c r="AN42" i="1"/>
  <c r="K8" i="9" l="1"/>
  <c r="AJ10" i="13"/>
  <c r="AJ11" i="13"/>
  <c r="AJ12" i="13"/>
  <c r="AJ13" i="13"/>
  <c r="AJ14" i="13"/>
  <c r="AJ15" i="13"/>
  <c r="AJ16" i="13"/>
  <c r="AJ17" i="13"/>
  <c r="AJ18" i="13"/>
  <c r="AJ19" i="13"/>
  <c r="AJ20" i="13"/>
  <c r="AJ21" i="13"/>
  <c r="AK20" i="13"/>
  <c r="Y20" i="13" s="1"/>
  <c r="AH8" i="13"/>
  <c r="AJ8" i="13" s="1"/>
  <c r="AH9" i="13"/>
  <c r="AI9" i="13" s="1"/>
  <c r="AH10" i="13"/>
  <c r="AH11" i="13"/>
  <c r="AH12" i="13"/>
  <c r="AH13" i="13"/>
  <c r="AH14" i="13"/>
  <c r="AH15" i="13"/>
  <c r="AH16" i="13"/>
  <c r="AH17" i="13"/>
  <c r="AH18" i="13"/>
  <c r="AH19" i="13"/>
  <c r="AH20" i="13"/>
  <c r="AH21" i="13"/>
  <c r="AI21" i="13" s="1"/>
  <c r="AH7" i="13"/>
  <c r="AI7" i="13" s="1"/>
  <c r="AI18" i="13"/>
  <c r="AI16" i="13"/>
  <c r="AI14" i="13"/>
  <c r="AI12" i="13"/>
  <c r="AK10" i="13"/>
  <c r="Y10" i="13" s="1"/>
  <c r="O41" i="1"/>
  <c r="AJ7" i="13" l="1"/>
  <c r="AJ9" i="13"/>
  <c r="AK9" i="13" s="1"/>
  <c r="Y9" i="13" s="1"/>
  <c r="AK17" i="13"/>
  <c r="Y17" i="13" s="1"/>
  <c r="AK13" i="13"/>
  <c r="Y13" i="13" s="1"/>
  <c r="AK15" i="13"/>
  <c r="Y15" i="13" s="1"/>
  <c r="AK11" i="13"/>
  <c r="Y11" i="13" s="1"/>
  <c r="AK8" i="13"/>
  <c r="Y8" i="13" s="1"/>
  <c r="AK19" i="13"/>
  <c r="Y19" i="13" s="1"/>
  <c r="AI8" i="13"/>
  <c r="AI10" i="13"/>
  <c r="AI11" i="13"/>
  <c r="AI13" i="13"/>
  <c r="AI15" i="13"/>
  <c r="AI17" i="13"/>
  <c r="AI19" i="13"/>
  <c r="AI20" i="13"/>
  <c r="AK12" i="13"/>
  <c r="Y12" i="13" s="1"/>
  <c r="AK14" i="13"/>
  <c r="Y14" i="13" s="1"/>
  <c r="AK16" i="13"/>
  <c r="Y16" i="13" s="1"/>
  <c r="AK18" i="13"/>
  <c r="Y18" i="13" s="1"/>
  <c r="AK21" i="13"/>
  <c r="Y21" i="13" s="1"/>
  <c r="O39" i="1"/>
  <c r="AK7" i="13" l="1"/>
  <c r="Y7" i="13" s="1"/>
  <c r="AJ31" i="5" l="1"/>
  <c r="AJ30" i="5"/>
  <c r="AJ29" i="5"/>
  <c r="AJ28" i="5"/>
  <c r="AJ27" i="5"/>
  <c r="AJ26" i="5"/>
  <c r="AJ25" i="5"/>
  <c r="AJ24" i="5"/>
  <c r="AJ23" i="5"/>
  <c r="AJ22" i="5"/>
  <c r="AJ21" i="5"/>
  <c r="AJ20" i="5"/>
  <c r="AJ19" i="5"/>
  <c r="AJ18" i="5"/>
  <c r="AJ17" i="5"/>
  <c r="AL17" i="5" s="1"/>
  <c r="AJ16" i="5"/>
  <c r="AL16" i="5" s="1"/>
  <c r="AJ15" i="5"/>
  <c r="AL15" i="5" s="1"/>
  <c r="AJ14" i="5"/>
  <c r="AL14" i="5" s="1"/>
  <c r="AJ13" i="5"/>
  <c r="AL13" i="5" s="1"/>
  <c r="AJ12" i="5"/>
  <c r="AL12" i="5" s="1"/>
  <c r="AJ11" i="5"/>
  <c r="AL11" i="5" s="1"/>
  <c r="AJ10" i="5"/>
  <c r="AL10" i="5" s="1"/>
  <c r="AM10" i="5" s="1"/>
  <c r="AJ9" i="5"/>
  <c r="AL9" i="5" s="1"/>
  <c r="AJ8" i="5"/>
  <c r="AL8" i="5" s="1"/>
  <c r="AJ7" i="5"/>
  <c r="AK26" i="5" l="1"/>
  <c r="AL26" i="5"/>
  <c r="AM26" i="5" s="1"/>
  <c r="Y26" i="5" s="1"/>
  <c r="Y30" i="5"/>
  <c r="AK30" i="5"/>
  <c r="AL30" i="5"/>
  <c r="AM30" i="5" s="1"/>
  <c r="AL28" i="5"/>
  <c r="AM28" i="5" s="1"/>
  <c r="Y28" i="5" s="1"/>
  <c r="AK28" i="5"/>
  <c r="AK25" i="5"/>
  <c r="AL25" i="5"/>
  <c r="AM25" i="5" s="1"/>
  <c r="Y25" i="5" s="1"/>
  <c r="AK29" i="5"/>
  <c r="AL29" i="5"/>
  <c r="AM29" i="5" s="1"/>
  <c r="Y29" i="5" s="1"/>
  <c r="Y27" i="5"/>
  <c r="AL27" i="5"/>
  <c r="AM27" i="5" s="1"/>
  <c r="AK27" i="5"/>
  <c r="AL31" i="5"/>
  <c r="AM31" i="5" s="1"/>
  <c r="Y31" i="5" s="1"/>
  <c r="AK31" i="5"/>
  <c r="AK20" i="5"/>
  <c r="AL20" i="5"/>
  <c r="AM20" i="5" s="1"/>
  <c r="Y20" i="5" s="1"/>
  <c r="AL24" i="5"/>
  <c r="AM24" i="5" s="1"/>
  <c r="Y24" i="5" s="1"/>
  <c r="AK24" i="5"/>
  <c r="AK21" i="5"/>
  <c r="AL21" i="5"/>
  <c r="AM21" i="5" s="1"/>
  <c r="Y21" i="5" s="1"/>
  <c r="AK18" i="5"/>
  <c r="AL18" i="5"/>
  <c r="AM18" i="5" s="1"/>
  <c r="Y18" i="5" s="1"/>
  <c r="Y22" i="5"/>
  <c r="AK22" i="5"/>
  <c r="AL22" i="5"/>
  <c r="AM22" i="5" s="1"/>
  <c r="AL7" i="5"/>
  <c r="AJ22" i="13" s="1"/>
  <c r="AM7" i="1" s="1"/>
  <c r="AK7" i="5"/>
  <c r="AL19" i="5"/>
  <c r="AM19" i="5" s="1"/>
  <c r="Y19" i="5" s="1"/>
  <c r="AK19" i="5"/>
  <c r="AL23" i="5"/>
  <c r="AM23" i="5" s="1"/>
  <c r="Y23" i="5" s="1"/>
  <c r="AK23" i="5"/>
  <c r="AK17" i="5"/>
  <c r="AK16" i="5"/>
  <c r="AK15" i="5"/>
  <c r="AK14" i="5"/>
  <c r="AK13" i="5"/>
  <c r="AK12" i="5"/>
  <c r="AK11" i="5"/>
  <c r="AK10" i="5"/>
  <c r="AK9" i="5"/>
  <c r="AK8" i="5"/>
  <c r="AM7" i="5" l="1"/>
  <c r="Y7" i="5" s="1"/>
  <c r="AM17" i="5"/>
  <c r="Y17" i="5" s="1"/>
  <c r="AM16" i="5"/>
  <c r="Y16" i="5" s="1"/>
  <c r="AM15" i="5"/>
  <c r="Y15" i="5" s="1"/>
  <c r="AM14" i="5"/>
  <c r="Y14" i="5" s="1"/>
  <c r="AM13" i="5"/>
  <c r="Y13" i="5" s="1"/>
  <c r="AM12" i="5"/>
  <c r="Y12" i="5" s="1"/>
  <c r="AM11" i="5"/>
  <c r="Y11" i="5" s="1"/>
  <c r="Y10" i="5"/>
  <c r="AM9" i="5"/>
  <c r="Y9" i="5" s="1"/>
  <c r="AM8" i="5"/>
  <c r="Y8" i="5" s="1"/>
  <c r="Z11" i="4"/>
  <c r="Z10" i="4"/>
  <c r="Z9" i="4"/>
  <c r="Z8" i="4"/>
  <c r="AN39" i="1"/>
  <c r="AN32" i="1"/>
  <c r="AN41" i="1" l="1"/>
  <c r="AN36" i="1"/>
  <c r="AN40" i="1"/>
  <c r="AN38" i="1" l="1"/>
  <c r="AN35" i="1"/>
  <c r="AN34" i="1"/>
  <c r="AN33" i="1"/>
  <c r="AN37" i="1"/>
  <c r="AN31" i="1"/>
  <c r="AN30" i="1"/>
  <c r="AN29" i="1"/>
  <c r="AN28" i="1"/>
  <c r="AN23" i="1"/>
  <c r="AN22" i="1"/>
  <c r="AN21" i="1"/>
  <c r="AN20" i="1"/>
  <c r="AN19" i="1"/>
  <c r="AN18" i="1"/>
  <c r="AM4" i="1" s="1"/>
  <c r="L26" i="6" l="1"/>
  <c r="Q14" i="6"/>
  <c r="Q12" i="11" l="1"/>
  <c r="Q15" i="11"/>
  <c r="Y10" i="10"/>
  <c r="W10" i="10"/>
  <c r="U10" i="10"/>
  <c r="Q18" i="10"/>
  <c r="Q17" i="10"/>
  <c r="Q14" i="10"/>
  <c r="Q18" i="11" l="1"/>
  <c r="U11" i="11"/>
  <c r="AB7" i="11"/>
  <c r="AE7" i="11"/>
  <c r="Y7" i="11"/>
  <c r="L27" i="6" l="1"/>
  <c r="L24" i="6"/>
  <c r="Q17" i="6"/>
  <c r="Q16" i="6"/>
  <c r="Z9" i="6" l="1"/>
  <c r="X9" i="6"/>
  <c r="V9" i="6"/>
</calcChain>
</file>

<file path=xl/comments1.xml><?xml version="1.0" encoding="utf-8"?>
<comments xmlns="http://schemas.openxmlformats.org/spreadsheetml/2006/main">
  <authors>
    <author>28</author>
  </authors>
  <commentList>
    <comment ref="F15" authorId="0" shapeId="0">
      <text>
        <r>
          <rPr>
            <sz val="9"/>
            <color indexed="81"/>
            <rFont val="MS P ゴシック"/>
            <family val="3"/>
            <charset val="128"/>
          </rPr>
          <t>該当する方を〇で囲んでください</t>
        </r>
      </text>
    </comment>
    <comment ref="J15" authorId="0" shapeId="0">
      <text>
        <r>
          <rPr>
            <sz val="9"/>
            <color indexed="81"/>
            <rFont val="MS P ゴシック"/>
            <family val="3"/>
            <charset val="128"/>
          </rPr>
          <t>該当する方を〇で囲んでください</t>
        </r>
      </text>
    </comment>
    <comment ref="G19" authorId="0" shapeId="0">
      <text>
        <r>
          <rPr>
            <sz val="9"/>
            <color indexed="81"/>
            <rFont val="MS P ゴシック"/>
            <family val="3"/>
            <charset val="128"/>
          </rPr>
          <t>右のセルから入力してください</t>
        </r>
      </text>
    </comment>
    <comment ref="G20" authorId="0" shapeId="0">
      <text>
        <r>
          <rPr>
            <sz val="9"/>
            <color indexed="81"/>
            <rFont val="MS P ゴシック"/>
            <family val="3"/>
            <charset val="128"/>
          </rPr>
          <t>右のセルから入力してください</t>
        </r>
      </text>
    </comment>
    <comment ref="G21" authorId="0" shapeId="0">
      <text>
        <r>
          <rPr>
            <sz val="9"/>
            <color indexed="81"/>
            <rFont val="MS P ゴシック"/>
            <family val="3"/>
            <charset val="128"/>
          </rPr>
          <t>右のセルから入力してください</t>
        </r>
      </text>
    </comment>
    <comment ref="G22" authorId="0" shapeId="0">
      <text>
        <r>
          <rPr>
            <sz val="9"/>
            <color indexed="81"/>
            <rFont val="MS P ゴシック"/>
            <family val="3"/>
            <charset val="128"/>
          </rPr>
          <t>右のセルから入力してください</t>
        </r>
      </text>
    </comment>
    <comment ref="G23" authorId="0" shapeId="0">
      <text>
        <r>
          <rPr>
            <sz val="9"/>
            <color indexed="81"/>
            <rFont val="MS P ゴシック"/>
            <family val="3"/>
            <charset val="128"/>
          </rPr>
          <t>右のセルから入力してください</t>
        </r>
      </text>
    </comment>
    <comment ref="G28" authorId="0" shapeId="0">
      <text>
        <r>
          <rPr>
            <sz val="9"/>
            <color indexed="81"/>
            <rFont val="MS P ゴシック"/>
            <family val="3"/>
            <charset val="128"/>
          </rPr>
          <t>右のセルから入力してください</t>
        </r>
      </text>
    </comment>
    <comment ref="G29" authorId="0" shapeId="0">
      <text>
        <r>
          <rPr>
            <sz val="9"/>
            <color indexed="81"/>
            <rFont val="MS P ゴシック"/>
            <family val="3"/>
            <charset val="128"/>
          </rPr>
          <t>右のセルから入力してください</t>
        </r>
      </text>
    </comment>
    <comment ref="G30" authorId="0" shapeId="0">
      <text>
        <r>
          <rPr>
            <sz val="9"/>
            <color indexed="81"/>
            <rFont val="MS P ゴシック"/>
            <family val="3"/>
            <charset val="128"/>
          </rPr>
          <t>右のセルから入力してください</t>
        </r>
      </text>
    </comment>
    <comment ref="G31" authorId="0" shapeId="0">
      <text>
        <r>
          <rPr>
            <sz val="9"/>
            <color indexed="81"/>
            <rFont val="MS P ゴシック"/>
            <family val="3"/>
            <charset val="128"/>
          </rPr>
          <t>右のセルから入力してください</t>
        </r>
      </text>
    </comment>
    <comment ref="G32" authorId="0" shapeId="0">
      <text>
        <r>
          <rPr>
            <sz val="9"/>
            <color indexed="81"/>
            <rFont val="MS P ゴシック"/>
            <family val="3"/>
            <charset val="128"/>
          </rPr>
          <t>右のセルから入力してください</t>
        </r>
      </text>
    </comment>
    <comment ref="H36" authorId="0" shapeId="0">
      <text>
        <r>
          <rPr>
            <sz val="9"/>
            <color indexed="81"/>
            <rFont val="MS P ゴシック"/>
            <family val="3"/>
            <charset val="128"/>
          </rPr>
          <t>申請書の内容確認する際の連絡担当者を記載してください</t>
        </r>
      </text>
    </comment>
    <comment ref="G39" authorId="0" shapeId="0">
      <text>
        <r>
          <rPr>
            <sz val="9"/>
            <color indexed="81"/>
            <rFont val="MS P ゴシック"/>
            <family val="3"/>
            <charset val="128"/>
          </rPr>
          <t>〇.〇.〇と入力いただくと
日付が自動計算されます。
例：H30.4.1</t>
        </r>
      </text>
    </comment>
    <comment ref="G41" authorId="0" shapeId="0">
      <text>
        <r>
          <rPr>
            <sz val="9"/>
            <color indexed="81"/>
            <rFont val="MS P ゴシック"/>
            <family val="3"/>
            <charset val="128"/>
          </rPr>
          <t>〇.〇.〇と入力いただくと
日付が自動計算されます。
例：H30.4.1</t>
        </r>
      </text>
    </comment>
    <comment ref="G45" authorId="0" shapeId="0">
      <text>
        <r>
          <rPr>
            <sz val="9"/>
            <color indexed="81"/>
            <rFont val="MS P ゴシック"/>
            <family val="3"/>
            <charset val="128"/>
          </rPr>
          <t>該当する有無を〇で囲んでください</t>
        </r>
      </text>
    </comment>
    <comment ref="T45" authorId="0" shapeId="0">
      <text>
        <r>
          <rPr>
            <sz val="9"/>
            <color indexed="81"/>
            <rFont val="MS P ゴシック"/>
            <family val="3"/>
            <charset val="128"/>
          </rPr>
          <t>該当する有無を〇で囲んでください</t>
        </r>
      </text>
    </comment>
  </commentList>
</comments>
</file>

<file path=xl/comments2.xml><?xml version="1.0" encoding="utf-8"?>
<comments xmlns="http://schemas.openxmlformats.org/spreadsheetml/2006/main">
  <authors>
    <author>28</author>
  </authors>
  <commentList>
    <comment ref="F7" authorId="0" shapeId="0">
      <text>
        <r>
          <rPr>
            <sz val="9"/>
            <color indexed="81"/>
            <rFont val="MS P ゴシック"/>
            <family val="3"/>
            <charset val="128"/>
          </rPr>
          <t>1つの品目につき1列のみ使用してください!
例：1-1 で2列以上記載せず、1-1として20文字以内で記載願います。</t>
        </r>
      </text>
    </comment>
  </commentList>
</comments>
</file>

<file path=xl/comments3.xml><?xml version="1.0" encoding="utf-8"?>
<comments xmlns="http://schemas.openxmlformats.org/spreadsheetml/2006/main">
  <authors>
    <author>28</author>
  </authors>
  <commentList>
    <comment ref="B7" authorId="0" shapeId="0">
      <text>
        <r>
          <rPr>
            <sz val="9"/>
            <color indexed="81"/>
            <rFont val="MS P ゴシック"/>
            <family val="3"/>
            <charset val="128"/>
          </rPr>
          <t>白老町記入欄</t>
        </r>
      </text>
    </comment>
    <comment ref="K7" authorId="0" shapeId="0">
      <text>
        <r>
          <rPr>
            <sz val="9"/>
            <color indexed="81"/>
            <rFont val="MS P ゴシック"/>
            <family val="3"/>
            <charset val="128"/>
          </rPr>
          <t>白老町記入欄</t>
        </r>
      </text>
    </comment>
    <comment ref="K8" authorId="0" shapeId="0">
      <text>
        <r>
          <rPr>
            <sz val="9"/>
            <color indexed="81"/>
            <rFont val="MS P ゴシック"/>
            <family val="3"/>
            <charset val="128"/>
          </rPr>
          <t>申請人情報を記載（委任する場合は受任者情報を記載）</t>
        </r>
      </text>
    </comment>
  </commentList>
</comments>
</file>

<file path=xl/comments4.xml><?xml version="1.0" encoding="utf-8"?>
<comments xmlns="http://schemas.openxmlformats.org/spreadsheetml/2006/main">
  <authors>
    <author>28</author>
  </authors>
  <commentList>
    <comment ref="V9" authorId="0" shapeId="0">
      <text>
        <r>
          <rPr>
            <sz val="9"/>
            <color indexed="81"/>
            <rFont val="MS P ゴシック"/>
            <family val="3"/>
            <charset val="128"/>
          </rPr>
          <t>様式1に入力した申請日が自動で入力されます</t>
        </r>
      </text>
    </comment>
    <comment ref="Q14" authorId="0" shapeId="0">
      <text>
        <r>
          <rPr>
            <sz val="9"/>
            <color indexed="81"/>
            <rFont val="MS P ゴシック"/>
            <family val="3"/>
            <charset val="128"/>
          </rPr>
          <t>様式1に入力した住所・商号・氏名が自動で入力されます</t>
        </r>
      </text>
    </comment>
    <comment ref="L24" authorId="0" shapeId="0">
      <text>
        <r>
          <rPr>
            <sz val="9"/>
            <color indexed="81"/>
            <rFont val="MS P ゴシック"/>
            <family val="3"/>
            <charset val="128"/>
          </rPr>
          <t>様式1に入力した住所・商号・氏名が自動で入力されます</t>
        </r>
      </text>
    </comment>
  </commentList>
</comments>
</file>

<file path=xl/sharedStrings.xml><?xml version="1.0" encoding="utf-8"?>
<sst xmlns="http://schemas.openxmlformats.org/spreadsheetml/2006/main" count="759" uniqueCount="588">
  <si>
    <t>受付番号</t>
    <rPh sb="0" eb="2">
      <t>ウケツケ</t>
    </rPh>
    <rPh sb="2" eb="4">
      <t>バンゴウ</t>
    </rPh>
    <phoneticPr fontId="1"/>
  </si>
  <si>
    <t>〔</t>
    <phoneticPr fontId="1"/>
  </si>
  <si>
    <t>〕</t>
    <phoneticPr fontId="1"/>
  </si>
  <si>
    <t>業者番号</t>
    <rPh sb="0" eb="2">
      <t>ギョウシャ</t>
    </rPh>
    <rPh sb="2" eb="4">
      <t>バンゴウ</t>
    </rPh>
    <phoneticPr fontId="1"/>
  </si>
  <si>
    <t>（</t>
    <phoneticPr fontId="1"/>
  </si>
  <si>
    <t>）</t>
    <phoneticPr fontId="1"/>
  </si>
  <si>
    <t>物品購入等入札参加資格審査申請書</t>
    <rPh sb="0" eb="2">
      <t>ブッピン</t>
    </rPh>
    <rPh sb="2" eb="5">
      <t>コウニュウナド</t>
    </rPh>
    <rPh sb="5" eb="7">
      <t>ニュウサツ</t>
    </rPh>
    <rPh sb="7" eb="9">
      <t>サンカ</t>
    </rPh>
    <rPh sb="9" eb="11">
      <t>シカク</t>
    </rPh>
    <rPh sb="11" eb="13">
      <t>シンサ</t>
    </rPh>
    <rPh sb="13" eb="15">
      <t>シンセイ</t>
    </rPh>
    <rPh sb="15" eb="16">
      <t>ショ</t>
    </rPh>
    <phoneticPr fontId="1"/>
  </si>
  <si>
    <t>白老町長　　様</t>
    <rPh sb="0" eb="3">
      <t>シラオイチョウ</t>
    </rPh>
    <rPh sb="3" eb="4">
      <t>チョウ</t>
    </rPh>
    <rPh sb="6" eb="7">
      <t>サマ</t>
    </rPh>
    <phoneticPr fontId="1"/>
  </si>
  <si>
    <t>申請人（本社・本店）</t>
    <rPh sb="0" eb="3">
      <t>シンセイニン</t>
    </rPh>
    <rPh sb="4" eb="6">
      <t>ホンシャ</t>
    </rPh>
    <rPh sb="7" eb="9">
      <t>ホンテン</t>
    </rPh>
    <phoneticPr fontId="1"/>
  </si>
  <si>
    <t>郵便番号</t>
    <rPh sb="0" eb="4">
      <t>ユウビンバンゴウ</t>
    </rPh>
    <phoneticPr fontId="1"/>
  </si>
  <si>
    <t>商号又は名称</t>
    <rPh sb="0" eb="2">
      <t>ショウゴウ</t>
    </rPh>
    <rPh sb="2" eb="3">
      <t>マタ</t>
    </rPh>
    <rPh sb="4" eb="6">
      <t>メイショウ</t>
    </rPh>
    <phoneticPr fontId="1"/>
  </si>
  <si>
    <t>支店等名称</t>
    <rPh sb="0" eb="2">
      <t>シテン</t>
    </rPh>
    <rPh sb="2" eb="3">
      <t>ナド</t>
    </rPh>
    <rPh sb="3" eb="5">
      <t>メイショウ</t>
    </rPh>
    <phoneticPr fontId="1"/>
  </si>
  <si>
    <t>職氏名</t>
    <rPh sb="0" eb="1">
      <t>ショク</t>
    </rPh>
    <rPh sb="1" eb="3">
      <t>シメイ</t>
    </rPh>
    <phoneticPr fontId="1"/>
  </si>
  <si>
    <t>指名通知先</t>
    <rPh sb="0" eb="2">
      <t>シメイ</t>
    </rPh>
    <rPh sb="2" eb="4">
      <t>ツウチ</t>
    </rPh>
    <rPh sb="4" eb="5">
      <t>サキ</t>
    </rPh>
    <phoneticPr fontId="1"/>
  </si>
  <si>
    <t>申請担当者</t>
    <rPh sb="0" eb="2">
      <t>シンセイ</t>
    </rPh>
    <rPh sb="2" eb="5">
      <t>タントウシャ</t>
    </rPh>
    <phoneticPr fontId="1"/>
  </si>
  <si>
    <t>令和</t>
    <rPh sb="0" eb="2">
      <t>レ</t>
    </rPh>
    <phoneticPr fontId="1"/>
  </si>
  <si>
    <t>年</t>
    <rPh sb="0" eb="1">
      <t>ネン</t>
    </rPh>
    <phoneticPr fontId="1"/>
  </si>
  <si>
    <t>月</t>
    <rPh sb="0" eb="1">
      <t>ガツ</t>
    </rPh>
    <phoneticPr fontId="1"/>
  </si>
  <si>
    <t>日</t>
    <rPh sb="0" eb="1">
      <t>ニチ</t>
    </rPh>
    <phoneticPr fontId="1"/>
  </si>
  <si>
    <t>-</t>
    <phoneticPr fontId="1"/>
  </si>
  <si>
    <t>実印</t>
    <rPh sb="0" eb="2">
      <t>ジツイン</t>
    </rPh>
    <phoneticPr fontId="1"/>
  </si>
  <si>
    <t>（</t>
    <phoneticPr fontId="1"/>
  </si>
  <si>
    <t>FAX</t>
    <phoneticPr fontId="1"/>
  </si>
  <si>
    <t>申請区分</t>
    <rPh sb="0" eb="2">
      <t>シンセイ</t>
    </rPh>
    <rPh sb="2" eb="4">
      <t>クブン</t>
    </rPh>
    <phoneticPr fontId="1"/>
  </si>
  <si>
    <t>新規</t>
    <rPh sb="0" eb="2">
      <t>シンキ</t>
    </rPh>
    <phoneticPr fontId="1"/>
  </si>
  <si>
    <t>継続</t>
    <rPh sb="0" eb="2">
      <t>ケイゾク</t>
    </rPh>
    <phoneticPr fontId="1"/>
  </si>
  <si>
    <t>・</t>
    <phoneticPr fontId="1"/>
  </si>
  <si>
    <t>商号又は名称</t>
    <phoneticPr fontId="1"/>
  </si>
  <si>
    <t>代表者氏名</t>
    <phoneticPr fontId="1"/>
  </si>
  <si>
    <t>印</t>
  </si>
  <si>
    <t>令和</t>
    <rPh sb="0" eb="1">
      <t>レイ</t>
    </rPh>
    <rPh sb="1" eb="2">
      <t>ワ</t>
    </rPh>
    <phoneticPr fontId="1"/>
  </si>
  <si>
    <t>年</t>
    <rPh sb="0" eb="1">
      <t>ネン</t>
    </rPh>
    <phoneticPr fontId="1"/>
  </si>
  <si>
    <t>月</t>
    <rPh sb="0" eb="1">
      <t>ガツ</t>
    </rPh>
    <phoneticPr fontId="1"/>
  </si>
  <si>
    <t>日</t>
    <rPh sb="0" eb="1">
      <t>ニチ</t>
    </rPh>
    <phoneticPr fontId="1"/>
  </si>
  <si>
    <t>3</t>
    <phoneticPr fontId="1"/>
  </si>
  <si>
    <t>白老町長　　様</t>
    <phoneticPr fontId="1"/>
  </si>
  <si>
    <t>物品購入等</t>
    <rPh sb="0" eb="2">
      <t>ブッピン</t>
    </rPh>
    <rPh sb="2" eb="5">
      <t>コウニュウナド</t>
    </rPh>
    <phoneticPr fontId="1"/>
  </si>
  <si>
    <t>使用印</t>
    <rPh sb="0" eb="2">
      <t>シヨウ</t>
    </rPh>
    <rPh sb="2" eb="3">
      <t>イン</t>
    </rPh>
    <phoneticPr fontId="1"/>
  </si>
  <si>
    <t>営業年数</t>
    <rPh sb="0" eb="2">
      <t>エイギョウ</t>
    </rPh>
    <rPh sb="2" eb="4">
      <t>ネンスウ</t>
    </rPh>
    <phoneticPr fontId="1"/>
  </si>
  <si>
    <t>受任者（支店等に入札参加・契約先を委任する場合に記入してください）</t>
    <rPh sb="0" eb="2">
      <t>ジュニン</t>
    </rPh>
    <rPh sb="2" eb="3">
      <t>シャ</t>
    </rPh>
    <rPh sb="4" eb="6">
      <t>シテン</t>
    </rPh>
    <rPh sb="6" eb="7">
      <t>ナド</t>
    </rPh>
    <rPh sb="8" eb="10">
      <t>ニュウサツ</t>
    </rPh>
    <rPh sb="10" eb="12">
      <t>サンカ</t>
    </rPh>
    <rPh sb="13" eb="15">
      <t>ケイヤク</t>
    </rPh>
    <rPh sb="15" eb="16">
      <t>サキ</t>
    </rPh>
    <rPh sb="17" eb="19">
      <t>イニン</t>
    </rPh>
    <rPh sb="21" eb="23">
      <t>バアイ</t>
    </rPh>
    <rPh sb="24" eb="26">
      <t>キニュウ</t>
    </rPh>
    <phoneticPr fontId="1"/>
  </si>
  <si>
    <t>本社等（申請人）</t>
    <rPh sb="0" eb="2">
      <t>ホンシャ</t>
    </rPh>
    <rPh sb="2" eb="3">
      <t>ナド</t>
    </rPh>
    <rPh sb="4" eb="7">
      <t>シンセイニン</t>
    </rPh>
    <phoneticPr fontId="1"/>
  </si>
  <si>
    <t>支店等（受任者）</t>
    <rPh sb="0" eb="2">
      <t>シテン</t>
    </rPh>
    <rPh sb="2" eb="3">
      <t>ナド</t>
    </rPh>
    <rPh sb="4" eb="6">
      <t>ジュニン</t>
    </rPh>
    <rPh sb="6" eb="7">
      <t>シャ</t>
    </rPh>
    <phoneticPr fontId="1"/>
  </si>
  <si>
    <t>従業員数</t>
    <rPh sb="0" eb="3">
      <t>ジュウギョウイン</t>
    </rPh>
    <rPh sb="3" eb="4">
      <t>スウ</t>
    </rPh>
    <phoneticPr fontId="1"/>
  </si>
  <si>
    <t>パート等</t>
    <rPh sb="3" eb="4">
      <t>ナド</t>
    </rPh>
    <phoneticPr fontId="1"/>
  </si>
  <si>
    <t>人</t>
    <rPh sb="0" eb="1">
      <t>ヒト</t>
    </rPh>
    <phoneticPr fontId="1"/>
  </si>
  <si>
    <t>資本金</t>
    <rPh sb="0" eb="3">
      <t>シホンキン</t>
    </rPh>
    <phoneticPr fontId="1"/>
  </si>
  <si>
    <t>常　勤</t>
    <rPh sb="0" eb="1">
      <t>ツネ</t>
    </rPh>
    <rPh sb="2" eb="3">
      <t>ツトム</t>
    </rPh>
    <phoneticPr fontId="1"/>
  </si>
  <si>
    <t>1</t>
    <phoneticPr fontId="1"/>
  </si>
  <si>
    <t>うち常勤</t>
    <rPh sb="2" eb="3">
      <t>ツネ</t>
    </rPh>
    <rPh sb="3" eb="4">
      <t>ツトム</t>
    </rPh>
    <phoneticPr fontId="1"/>
  </si>
  <si>
    <t>うちパート</t>
    <phoneticPr fontId="1"/>
  </si>
  <si>
    <t>白老町の課税</t>
    <rPh sb="0" eb="3">
      <t>シラオイチョウ</t>
    </rPh>
    <rPh sb="4" eb="6">
      <t>カゼイ</t>
    </rPh>
    <phoneticPr fontId="1"/>
  </si>
  <si>
    <t>有</t>
    <rPh sb="0" eb="1">
      <t>アリ</t>
    </rPh>
    <phoneticPr fontId="1"/>
  </si>
  <si>
    <t>・</t>
    <phoneticPr fontId="1"/>
  </si>
  <si>
    <t>無</t>
    <rPh sb="0" eb="1">
      <t>ナシ</t>
    </rPh>
    <phoneticPr fontId="1"/>
  </si>
  <si>
    <t>消費税の課税</t>
    <rPh sb="0" eb="3">
      <t>ショウヒゼイ</t>
    </rPh>
    <rPh sb="4" eb="6">
      <t>カゼイ</t>
    </rPh>
    <phoneticPr fontId="1"/>
  </si>
  <si>
    <t>課税</t>
    <rPh sb="0" eb="2">
      <t>カゼイ</t>
    </rPh>
    <phoneticPr fontId="1"/>
  </si>
  <si>
    <t>免税</t>
    <rPh sb="0" eb="2">
      <t>メンゼイ</t>
    </rPh>
    <phoneticPr fontId="1"/>
  </si>
  <si>
    <t>住　　　所</t>
    <rPh sb="0" eb="1">
      <t>ジュウ</t>
    </rPh>
    <rPh sb="4" eb="5">
      <t>ショ</t>
    </rPh>
    <phoneticPr fontId="1"/>
  </si>
  <si>
    <t>ﾌ　ﾘ　ｶﾞ　ﾅ</t>
    <phoneticPr fontId="1"/>
  </si>
  <si>
    <t>有の場合「納税証明書」添付</t>
    <rPh sb="0" eb="1">
      <t>アリ</t>
    </rPh>
    <rPh sb="2" eb="4">
      <t>バアイ</t>
    </rPh>
    <rPh sb="5" eb="7">
      <t>ノウゼイ</t>
    </rPh>
    <rPh sb="7" eb="10">
      <t>ショウメイショ</t>
    </rPh>
    <rPh sb="11" eb="13">
      <t>テンプ</t>
    </rPh>
    <phoneticPr fontId="1"/>
  </si>
  <si>
    <t>該当箇所○で囲む</t>
    <phoneticPr fontId="1"/>
  </si>
  <si>
    <t>電  話</t>
    <rPh sb="0" eb="1">
      <t>デン</t>
    </rPh>
    <rPh sb="3" eb="4">
      <t>ハナシ</t>
    </rPh>
    <phoneticPr fontId="1"/>
  </si>
  <si>
    <t>直前の決算期の取引実績</t>
    <rPh sb="0" eb="2">
      <t>チョクゼン</t>
    </rPh>
    <rPh sb="3" eb="6">
      <t>ケッサンキ</t>
    </rPh>
    <rPh sb="7" eb="9">
      <t>トリヒキ</t>
    </rPh>
    <rPh sb="9" eb="11">
      <t>ジッセキ</t>
    </rPh>
    <phoneticPr fontId="1"/>
  </si>
  <si>
    <t>日　～</t>
    <rPh sb="0" eb="1">
      <t>ニチ</t>
    </rPh>
    <phoneticPr fontId="1"/>
  </si>
  <si>
    <t>総売上</t>
    <rPh sb="0" eb="1">
      <t>ソウ</t>
    </rPh>
    <rPh sb="1" eb="3">
      <t>ウリアゲ</t>
    </rPh>
    <phoneticPr fontId="1"/>
  </si>
  <si>
    <t>当期利益</t>
    <rPh sb="0" eb="2">
      <t>トウキ</t>
    </rPh>
    <rPh sb="2" eb="4">
      <t>リエキ</t>
    </rPh>
    <phoneticPr fontId="1"/>
  </si>
  <si>
    <t>31</t>
    <phoneticPr fontId="1"/>
  </si>
  <si>
    <t>ｼｬﾁﾊﾀ・ｶﾗｰｺﾋﾟｰ不可</t>
    <rPh sb="13" eb="15">
      <t>フカ</t>
    </rPh>
    <phoneticPr fontId="1"/>
  </si>
  <si>
    <t>官公庁等契約実績</t>
    <rPh sb="0" eb="3">
      <t>カンコウチョウ</t>
    </rPh>
    <rPh sb="3" eb="4">
      <t>ナド</t>
    </rPh>
    <rPh sb="4" eb="6">
      <t>ケイヤク</t>
    </rPh>
    <rPh sb="6" eb="8">
      <t>ジッセキ</t>
    </rPh>
    <phoneticPr fontId="1"/>
  </si>
  <si>
    <t>相手方</t>
    <rPh sb="0" eb="2">
      <t>アイテ</t>
    </rPh>
    <rPh sb="2" eb="3">
      <t>カタ</t>
    </rPh>
    <phoneticPr fontId="1"/>
  </si>
  <si>
    <t>金額</t>
    <rPh sb="0" eb="2">
      <t>キンガク</t>
    </rPh>
    <phoneticPr fontId="1"/>
  </si>
  <si>
    <t>官公庁等（白老町含む）を相手とした、直近2年間の契約実績を金額の大きいものから2件記載してください</t>
    <rPh sb="0" eb="3">
      <t>カンコウチョウ</t>
    </rPh>
    <rPh sb="3" eb="4">
      <t>ナド</t>
    </rPh>
    <rPh sb="5" eb="8">
      <t>シラオイチョウ</t>
    </rPh>
    <rPh sb="8" eb="9">
      <t>フク</t>
    </rPh>
    <rPh sb="12" eb="14">
      <t>アイテ</t>
    </rPh>
    <rPh sb="18" eb="20">
      <t>チョッキン</t>
    </rPh>
    <rPh sb="21" eb="23">
      <t>ネンカン</t>
    </rPh>
    <rPh sb="24" eb="26">
      <t>ケイヤク</t>
    </rPh>
    <rPh sb="26" eb="28">
      <t>ジッセキ</t>
    </rPh>
    <rPh sb="29" eb="31">
      <t>キンガク</t>
    </rPh>
    <rPh sb="32" eb="33">
      <t>オオ</t>
    </rPh>
    <rPh sb="40" eb="41">
      <t>ケン</t>
    </rPh>
    <rPh sb="41" eb="43">
      <t>キサイ</t>
    </rPh>
    <phoneticPr fontId="1"/>
  </si>
  <si>
    <t>〔 うち支店等（受任者）売上</t>
    <rPh sb="4" eb="6">
      <t>シテン</t>
    </rPh>
    <rPh sb="6" eb="7">
      <t>ナド</t>
    </rPh>
    <rPh sb="8" eb="10">
      <t>ジュニン</t>
    </rPh>
    <rPh sb="10" eb="11">
      <t>シャ</t>
    </rPh>
    <rPh sb="12" eb="14">
      <t>ウリアゲ</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</si>
  <si>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</si>
  <si>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</si>
  <si>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</si>
  <si>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</si>
  <si>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</si>
  <si>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</si>
  <si>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</si>
  <si>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</si>
  <si>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</si>
  <si>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</si>
  <si>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</si>
  <si>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</si>
  <si>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分類</t>
    <rPh sb="0" eb="2">
      <t>ブンルイ</t>
    </rPh>
    <phoneticPr fontId="1"/>
  </si>
  <si>
    <t>大分類</t>
    <rPh sb="0" eb="3">
      <t>ダイブンルイ</t>
    </rPh>
    <phoneticPr fontId="1"/>
  </si>
  <si>
    <t>中分類</t>
    <rPh sb="0" eb="3">
      <t>チュウブンルイ</t>
    </rPh>
    <phoneticPr fontId="1"/>
  </si>
  <si>
    <t>メーカー名</t>
    <rPh sb="4" eb="5">
      <t>メイ</t>
    </rPh>
    <phoneticPr fontId="1"/>
  </si>
  <si>
    <t>備考</t>
    <rPh sb="0" eb="2">
      <t>ビコウ</t>
    </rPh>
    <phoneticPr fontId="1"/>
  </si>
  <si>
    <t>⑬</t>
    <phoneticPr fontId="1"/>
  </si>
  <si>
    <t>⑭</t>
    <phoneticPr fontId="1"/>
  </si>
  <si>
    <t>有効期間</t>
    <rPh sb="0" eb="2">
      <t>ユウコウ</t>
    </rPh>
    <rPh sb="2" eb="4">
      <t>キカン</t>
    </rPh>
    <phoneticPr fontId="1"/>
  </si>
  <si>
    <t>月</t>
  </si>
  <si>
    <t>月</t>
    <rPh sb="0" eb="1">
      <t>ツキ</t>
    </rPh>
    <phoneticPr fontId="1"/>
  </si>
  <si>
    <t>日</t>
  </si>
  <si>
    <t>～</t>
    <phoneticPr fontId="1"/>
  </si>
  <si>
    <t>日</t>
    <rPh sb="0" eb="1">
      <t>ヒ</t>
    </rPh>
    <phoneticPr fontId="1"/>
  </si>
  <si>
    <r>
      <t>参加希望業種品目　</t>
    </r>
    <r>
      <rPr>
        <b/>
        <sz val="9"/>
        <color theme="1"/>
        <rFont val="ＭＳ Ｐゴシック"/>
        <family val="3"/>
        <charset val="128"/>
        <scheme val="minor"/>
      </rPr>
      <t>（書ききれない場合は別紙可）</t>
    </r>
    <rPh sb="0" eb="2">
      <t>サンカ</t>
    </rPh>
    <rPh sb="2" eb="4">
      <t>キボウ</t>
    </rPh>
    <rPh sb="4" eb="6">
      <t>ギョウシュ</t>
    </rPh>
    <rPh sb="6" eb="8">
      <t>ヒンモク</t>
    </rPh>
    <rPh sb="10" eb="11">
      <t>カ</t>
    </rPh>
    <rPh sb="16" eb="18">
      <t>バアイ</t>
    </rPh>
    <rPh sb="19" eb="21">
      <t>ベッシ</t>
    </rPh>
    <rPh sb="21" eb="22">
      <t>カ</t>
    </rPh>
    <phoneticPr fontId="1"/>
  </si>
  <si>
    <r>
      <t>営業に関する法的な許認可の状況　</t>
    </r>
    <r>
      <rPr>
        <b/>
        <sz val="9"/>
        <color theme="1"/>
        <rFont val="ＭＳ Ｐゴシック"/>
        <family val="3"/>
        <charset val="128"/>
        <scheme val="minor"/>
      </rPr>
      <t>（許認可証等の写しを添付すること）</t>
    </r>
    <rPh sb="0" eb="2">
      <t>エイギョウ</t>
    </rPh>
    <rPh sb="3" eb="4">
      <t>カン</t>
    </rPh>
    <rPh sb="6" eb="8">
      <t>ホウテキ</t>
    </rPh>
    <rPh sb="9" eb="12">
      <t>キョニンカ</t>
    </rPh>
    <rPh sb="13" eb="15">
      <t>ジョウキョウ</t>
    </rPh>
    <rPh sb="17" eb="20">
      <t>キョニンカ</t>
    </rPh>
    <rPh sb="20" eb="21">
      <t>ショウ</t>
    </rPh>
    <rPh sb="21" eb="22">
      <t>ナド</t>
    </rPh>
    <rPh sb="23" eb="24">
      <t>ウツ</t>
    </rPh>
    <rPh sb="26" eb="28">
      <t>テンプ</t>
    </rPh>
    <phoneticPr fontId="1"/>
  </si>
  <si>
    <t>・大分類「印刷」又は「印章」を申請する者は印刷機材等を所有していることが資格要件となるため「概要・配置図」を添付すること</t>
    <rPh sb="1" eb="4">
      <t>ダイブンルイ</t>
    </rPh>
    <rPh sb="5" eb="7">
      <t>インサツ</t>
    </rPh>
    <rPh sb="8" eb="9">
      <t>マタ</t>
    </rPh>
    <rPh sb="11" eb="13">
      <t>インショウ</t>
    </rPh>
    <rPh sb="15" eb="17">
      <t>シンセイ</t>
    </rPh>
    <rPh sb="19" eb="20">
      <t>モノ</t>
    </rPh>
    <rPh sb="21" eb="23">
      <t>インサツ</t>
    </rPh>
    <rPh sb="23" eb="25">
      <t>キザイ</t>
    </rPh>
    <rPh sb="25" eb="26">
      <t>ナド</t>
    </rPh>
    <rPh sb="27" eb="29">
      <t>ショユウ</t>
    </rPh>
    <rPh sb="36" eb="38">
      <t>シカク</t>
    </rPh>
    <rPh sb="38" eb="40">
      <t>ヨウケン</t>
    </rPh>
    <rPh sb="46" eb="48">
      <t>ガイヨウ</t>
    </rPh>
    <rPh sb="49" eb="52">
      <t>ハイチズ</t>
    </rPh>
    <rPh sb="54" eb="56">
      <t>テンプ</t>
    </rPh>
    <phoneticPr fontId="1"/>
  </si>
  <si>
    <t>・大分類「業務委託」中「警備」を申請する者は警備業法第4条の警備業認定が資格要件となるため「認定証」の写しを添付すること</t>
    <rPh sb="1" eb="4">
      <t>ダイブンルイ</t>
    </rPh>
    <rPh sb="5" eb="7">
      <t>ギョウム</t>
    </rPh>
    <rPh sb="7" eb="9">
      <t>イタク</t>
    </rPh>
    <rPh sb="10" eb="11">
      <t>チュウ</t>
    </rPh>
    <rPh sb="12" eb="14">
      <t>ケイビ</t>
    </rPh>
    <rPh sb="16" eb="18">
      <t>シンセイ</t>
    </rPh>
    <rPh sb="20" eb="21">
      <t>モノ</t>
    </rPh>
    <rPh sb="22" eb="24">
      <t>ケイビ</t>
    </rPh>
    <rPh sb="24" eb="25">
      <t>ギョウ</t>
    </rPh>
    <rPh sb="25" eb="26">
      <t>ホウ</t>
    </rPh>
    <rPh sb="26" eb="27">
      <t>ダイ</t>
    </rPh>
    <rPh sb="28" eb="29">
      <t>ジョウ</t>
    </rPh>
    <rPh sb="30" eb="32">
      <t>ケイビ</t>
    </rPh>
    <rPh sb="32" eb="33">
      <t>ギョウ</t>
    </rPh>
    <rPh sb="33" eb="35">
      <t>ニンテイ</t>
    </rPh>
    <rPh sb="36" eb="38">
      <t>シカク</t>
    </rPh>
    <rPh sb="38" eb="40">
      <t>ヨウケン</t>
    </rPh>
    <rPh sb="46" eb="49">
      <t>ニンテイショウ</t>
    </rPh>
    <rPh sb="51" eb="52">
      <t>ウツ</t>
    </rPh>
    <rPh sb="54" eb="56">
      <t>テンプ</t>
    </rPh>
    <phoneticPr fontId="1"/>
  </si>
  <si>
    <t>●</t>
    <phoneticPr fontId="1"/>
  </si>
  <si>
    <t>許認可・登録・資格・届出等の名称</t>
    <rPh sb="0" eb="3">
      <t>キョニンカ</t>
    </rPh>
    <rPh sb="4" eb="6">
      <t>トウロク</t>
    </rPh>
    <rPh sb="7" eb="9">
      <t>シカク</t>
    </rPh>
    <rPh sb="10" eb="12">
      <t>トドケデ</t>
    </rPh>
    <rPh sb="12" eb="13">
      <t>ナド</t>
    </rPh>
    <rPh sb="14" eb="16">
      <t>メイショウ</t>
    </rPh>
    <phoneticPr fontId="1"/>
  </si>
  <si>
    <t>・大分類「業務委託」中「情報処理サービス」を申請する者は2年以上の経験を有するＳＥ又はＰＧの「雇用証明」を添付すること</t>
    <rPh sb="1" eb="4">
      <t>ダイブンルイ</t>
    </rPh>
    <rPh sb="5" eb="7">
      <t>ギョウム</t>
    </rPh>
    <rPh sb="7" eb="9">
      <t>イタク</t>
    </rPh>
    <rPh sb="10" eb="11">
      <t>チュウ</t>
    </rPh>
    <rPh sb="12" eb="14">
      <t>ジョウホウ</t>
    </rPh>
    <rPh sb="14" eb="16">
      <t>ショリ</t>
    </rPh>
    <rPh sb="22" eb="24">
      <t>シンセイ</t>
    </rPh>
    <rPh sb="26" eb="27">
      <t>モノ</t>
    </rPh>
    <rPh sb="29" eb="32">
      <t>ネンイジョウ</t>
    </rPh>
    <rPh sb="33" eb="35">
      <t>ケイケン</t>
    </rPh>
    <rPh sb="36" eb="37">
      <t>ユウ</t>
    </rPh>
    <rPh sb="41" eb="42">
      <t>マタ</t>
    </rPh>
    <rPh sb="47" eb="49">
      <t>コヨウ</t>
    </rPh>
    <rPh sb="49" eb="51">
      <t>ショウメイ</t>
    </rPh>
    <rPh sb="53" eb="55">
      <t>テンプ</t>
    </rPh>
    <phoneticPr fontId="1"/>
  </si>
  <si>
    <t>機種名</t>
    <rPh sb="0" eb="3">
      <t>キシュメイ</t>
    </rPh>
    <phoneticPr fontId="1"/>
  </si>
  <si>
    <t>台数</t>
    <rPh sb="0" eb="2">
      <t>ダイスウ</t>
    </rPh>
    <phoneticPr fontId="1"/>
  </si>
  <si>
    <t>性能等</t>
    <rPh sb="0" eb="2">
      <t>セイノウ</t>
    </rPh>
    <rPh sb="2" eb="3">
      <t>ナド</t>
    </rPh>
    <phoneticPr fontId="1"/>
  </si>
  <si>
    <t>所有する印刷機又は印章機材の概要</t>
    <rPh sb="0" eb="2">
      <t>ショユウ</t>
    </rPh>
    <rPh sb="4" eb="7">
      <t>インサツキ</t>
    </rPh>
    <rPh sb="7" eb="8">
      <t>マタ</t>
    </rPh>
    <rPh sb="9" eb="11">
      <t>インショウ</t>
    </rPh>
    <rPh sb="11" eb="13">
      <t>キザイ</t>
    </rPh>
    <rPh sb="14" eb="16">
      <t>ガイヨウ</t>
    </rPh>
    <phoneticPr fontId="1"/>
  </si>
  <si>
    <t>所有機材の配置図</t>
    <rPh sb="0" eb="2">
      <t>ショユウ</t>
    </rPh>
    <rPh sb="2" eb="4">
      <t>キザイ</t>
    </rPh>
    <rPh sb="5" eb="8">
      <t>ハイチズ</t>
    </rPh>
    <phoneticPr fontId="1"/>
  </si>
  <si>
    <r>
      <t>　「情報処理サービス」の申請に係る添付書類（</t>
    </r>
    <r>
      <rPr>
        <u/>
        <sz val="11"/>
        <color theme="1"/>
        <rFont val="ＭＳ Ｐゴシック"/>
        <family val="3"/>
        <charset val="128"/>
        <scheme val="minor"/>
      </rPr>
      <t>任意書式可</t>
    </r>
    <r>
      <rPr>
        <sz val="11"/>
        <color theme="1"/>
        <rFont val="ＭＳ Ｐゴシック"/>
        <family val="2"/>
        <charset val="128"/>
        <scheme val="minor"/>
      </rPr>
      <t>）</t>
    </r>
    <rPh sb="2" eb="4">
      <t>ジョウホウ</t>
    </rPh>
    <rPh sb="4" eb="6">
      <t>ショリ</t>
    </rPh>
    <rPh sb="12" eb="14">
      <t>シンセイ</t>
    </rPh>
    <rPh sb="15" eb="16">
      <t>カカ</t>
    </rPh>
    <rPh sb="17" eb="19">
      <t>テンプ</t>
    </rPh>
    <rPh sb="19" eb="21">
      <t>ショルイ</t>
    </rPh>
    <rPh sb="22" eb="24">
      <t>ニンイ</t>
    </rPh>
    <rPh sb="24" eb="26">
      <t>ショシキ</t>
    </rPh>
    <rPh sb="26" eb="27">
      <t>カ</t>
    </rPh>
    <phoneticPr fontId="1"/>
  </si>
  <si>
    <r>
      <t>　「印刷」又は「印章」の申請に係る添付書類（</t>
    </r>
    <r>
      <rPr>
        <u/>
        <sz val="11"/>
        <color theme="1"/>
        <rFont val="ＭＳ Ｐゴシック"/>
        <family val="3"/>
        <charset val="128"/>
        <scheme val="minor"/>
      </rPr>
      <t>任意書式可</t>
    </r>
    <r>
      <rPr>
        <sz val="11"/>
        <color theme="1"/>
        <rFont val="ＭＳ Ｐゴシック"/>
        <family val="2"/>
        <charset val="128"/>
        <scheme val="minor"/>
      </rPr>
      <t>）</t>
    </r>
    <rPh sb="2" eb="4">
      <t>インサツ</t>
    </rPh>
    <rPh sb="5" eb="6">
      <t>マタ</t>
    </rPh>
    <rPh sb="8" eb="10">
      <t>インショウ</t>
    </rPh>
    <rPh sb="12" eb="14">
      <t>シンセイ</t>
    </rPh>
    <rPh sb="15" eb="16">
      <t>カカ</t>
    </rPh>
    <rPh sb="17" eb="19">
      <t>テンプ</t>
    </rPh>
    <rPh sb="19" eb="21">
      <t>ショルイ</t>
    </rPh>
    <rPh sb="22" eb="24">
      <t>ニンイ</t>
    </rPh>
    <rPh sb="24" eb="26">
      <t>ショシキ</t>
    </rPh>
    <rPh sb="26" eb="27">
      <t>カ</t>
    </rPh>
    <phoneticPr fontId="1"/>
  </si>
  <si>
    <t>氏名</t>
    <rPh sb="0" eb="2">
      <t>シメイ</t>
    </rPh>
    <phoneticPr fontId="1"/>
  </si>
  <si>
    <t>経験年数</t>
    <rPh sb="0" eb="2">
      <t>ケイケン</t>
    </rPh>
    <rPh sb="2" eb="4">
      <t>ネンスウ</t>
    </rPh>
    <phoneticPr fontId="1"/>
  </si>
  <si>
    <t>職名</t>
    <rPh sb="0" eb="2">
      <t>ショクメイ</t>
    </rPh>
    <phoneticPr fontId="1"/>
  </si>
  <si>
    <t>№</t>
    <phoneticPr fontId="1"/>
  </si>
  <si>
    <t>№</t>
    <phoneticPr fontId="1"/>
  </si>
  <si>
    <t>上記の者をシステムエンジニア又はプログラマとして雇用していることを証明します。</t>
    <rPh sb="0" eb="2">
      <t>ジョウキ</t>
    </rPh>
    <rPh sb="3" eb="4">
      <t>モノ</t>
    </rPh>
    <rPh sb="14" eb="15">
      <t>マタ</t>
    </rPh>
    <rPh sb="24" eb="26">
      <t>コヨウ</t>
    </rPh>
    <rPh sb="33" eb="35">
      <t>ショウメイ</t>
    </rPh>
    <phoneticPr fontId="1"/>
  </si>
  <si>
    <t>申請人（本社・本店等）</t>
    <rPh sb="0" eb="3">
      <t>シンセイニン</t>
    </rPh>
    <rPh sb="4" eb="6">
      <t>ホンシャ</t>
    </rPh>
    <rPh sb="7" eb="9">
      <t>ホンテン</t>
    </rPh>
    <rPh sb="9" eb="10">
      <t>ナド</t>
    </rPh>
    <phoneticPr fontId="1"/>
  </si>
  <si>
    <t>代表者
職氏名</t>
    <rPh sb="0" eb="3">
      <t>ダイヒョウシャ</t>
    </rPh>
    <rPh sb="4" eb="5">
      <t>ショク</t>
    </rPh>
    <rPh sb="5" eb="7">
      <t>シメイ</t>
    </rPh>
    <phoneticPr fontId="1"/>
  </si>
  <si>
    <t>住　所</t>
    <rPh sb="0" eb="1">
      <t>ジュウ</t>
    </rPh>
    <rPh sb="2" eb="3">
      <t>ショ</t>
    </rPh>
    <phoneticPr fontId="1"/>
  </si>
  <si>
    <t>商　号</t>
    <rPh sb="0" eb="1">
      <t>ショウ</t>
    </rPh>
    <rPh sb="2" eb="3">
      <t>ゴウ</t>
    </rPh>
    <phoneticPr fontId="1"/>
  </si>
  <si>
    <t>印</t>
    <rPh sb="0" eb="1">
      <t>イン</t>
    </rPh>
    <phoneticPr fontId="1"/>
  </si>
  <si>
    <t>（実印）</t>
    <rPh sb="1" eb="3">
      <t>ジツイン</t>
    </rPh>
    <phoneticPr fontId="1"/>
  </si>
  <si>
    <t>申 請 日</t>
    <rPh sb="0" eb="1">
      <t>サル</t>
    </rPh>
    <rPh sb="2" eb="3">
      <t>ショウ</t>
    </rPh>
    <rPh sb="4" eb="5">
      <t>ビ</t>
    </rPh>
    <phoneticPr fontId="1"/>
  </si>
  <si>
    <t>電話</t>
    <rPh sb="0" eb="2">
      <t>デンワ</t>
    </rPh>
    <phoneticPr fontId="1"/>
  </si>
  <si>
    <t>（</t>
    <phoneticPr fontId="1"/>
  </si>
  <si>
    <t>）</t>
    <phoneticPr fontId="1"/>
  </si>
  <si>
    <t>-</t>
    <phoneticPr fontId="1"/>
  </si>
  <si>
    <t>ＦＡＸ</t>
    <phoneticPr fontId="1"/>
  </si>
  <si>
    <t>指名を受けようとする品目等
（15文字程度以内で記載すること）</t>
    <rPh sb="0" eb="2">
      <t>シメイ</t>
    </rPh>
    <rPh sb="3" eb="4">
      <t>ウ</t>
    </rPh>
    <rPh sb="10" eb="12">
      <t>ヒンモク</t>
    </rPh>
    <rPh sb="12" eb="13">
      <t>ナド</t>
    </rPh>
    <rPh sb="24" eb="26">
      <t>キサイ</t>
    </rPh>
    <phoneticPr fontId="1"/>
  </si>
  <si>
    <t>円</t>
    <rPh sb="0" eb="1">
      <t>エン</t>
    </rPh>
    <phoneticPr fontId="1"/>
  </si>
  <si>
    <t>契約年月</t>
    <rPh sb="0" eb="2">
      <t>ケイヤク</t>
    </rPh>
    <rPh sb="2" eb="4">
      <t>ネンゲツ</t>
    </rPh>
    <phoneticPr fontId="1"/>
  </si>
  <si>
    <t>4</t>
    <phoneticPr fontId="1"/>
  </si>
  <si>
    <t>（注）事前に必ず「申請の手引き」を読んでから作成してください</t>
    <rPh sb="3" eb="5">
      <t>ジゼン</t>
    </rPh>
    <rPh sb="6" eb="7">
      <t>カナラ</t>
    </rPh>
    <rPh sb="9" eb="11">
      <t>シンセイ</t>
    </rPh>
    <rPh sb="12" eb="14">
      <t>テビ</t>
    </rPh>
    <rPh sb="17" eb="18">
      <t>ヨ</t>
    </rPh>
    <rPh sb="22" eb="24">
      <t>サクセイ</t>
    </rPh>
    <phoneticPr fontId="1"/>
  </si>
  <si>
    <t>委　任　状</t>
    <rPh sb="0" eb="1">
      <t>イ</t>
    </rPh>
    <rPh sb="2" eb="3">
      <t>ニン</t>
    </rPh>
    <rPh sb="4" eb="5">
      <t>ジョウ</t>
    </rPh>
    <phoneticPr fontId="1"/>
  </si>
  <si>
    <t>住所</t>
    <rPh sb="0" eb="2">
      <t>ジュウショ</t>
    </rPh>
    <phoneticPr fontId="1"/>
  </si>
  <si>
    <t>委任期間</t>
    <rPh sb="0" eb="2">
      <t>イニン</t>
    </rPh>
    <rPh sb="2" eb="4">
      <t>キカン</t>
    </rPh>
    <phoneticPr fontId="1"/>
  </si>
  <si>
    <t>から</t>
    <phoneticPr fontId="1"/>
  </si>
  <si>
    <t>まで</t>
    <phoneticPr fontId="1"/>
  </si>
  <si>
    <t>委任事項</t>
    <rPh sb="0" eb="2">
      <t>イニン</t>
    </rPh>
    <rPh sb="2" eb="4">
      <t>ジコウ</t>
    </rPh>
    <phoneticPr fontId="1"/>
  </si>
  <si>
    <t>受任者</t>
    <rPh sb="0" eb="2">
      <t>ジュニン</t>
    </rPh>
    <rPh sb="2" eb="3">
      <t>シャ</t>
    </rPh>
    <phoneticPr fontId="1"/>
  </si>
  <si>
    <t>委任者（申請人）</t>
    <rPh sb="0" eb="3">
      <t>イニンシャ</t>
    </rPh>
    <rPh sb="4" eb="7">
      <t>シンセイニン</t>
    </rPh>
    <phoneticPr fontId="1"/>
  </si>
  <si>
    <t>　入札及び見積に関すること</t>
    <rPh sb="1" eb="3">
      <t>ニュウサツ</t>
    </rPh>
    <rPh sb="3" eb="4">
      <t>オヨ</t>
    </rPh>
    <rPh sb="5" eb="7">
      <t>ミツモリ</t>
    </rPh>
    <rPh sb="8" eb="9">
      <t>カン</t>
    </rPh>
    <phoneticPr fontId="1"/>
  </si>
  <si>
    <t>　入札及び見積に関する復代理人の選任に関すること</t>
    <rPh sb="1" eb="3">
      <t>ニュウサツ</t>
    </rPh>
    <rPh sb="3" eb="4">
      <t>オヨ</t>
    </rPh>
    <rPh sb="5" eb="7">
      <t>ミツモリ</t>
    </rPh>
    <rPh sb="8" eb="9">
      <t>カン</t>
    </rPh>
    <rPh sb="11" eb="15">
      <t>フクダイリニン</t>
    </rPh>
    <rPh sb="16" eb="18">
      <t>センニン</t>
    </rPh>
    <rPh sb="19" eb="20">
      <t>カン</t>
    </rPh>
    <phoneticPr fontId="1"/>
  </si>
  <si>
    <t>　契約の締結及び請書の提出に関すること</t>
    <rPh sb="1" eb="3">
      <t>ケイヤク</t>
    </rPh>
    <rPh sb="4" eb="6">
      <t>テイケツ</t>
    </rPh>
    <rPh sb="6" eb="7">
      <t>オヨ</t>
    </rPh>
    <rPh sb="8" eb="10">
      <t>ウケショ</t>
    </rPh>
    <rPh sb="11" eb="13">
      <t>テイシュツ</t>
    </rPh>
    <rPh sb="14" eb="15">
      <t>カン</t>
    </rPh>
    <phoneticPr fontId="1"/>
  </si>
  <si>
    <t>　対価の請求及び領収に関すること</t>
    <rPh sb="1" eb="3">
      <t>タイカ</t>
    </rPh>
    <rPh sb="4" eb="6">
      <t>セイキュウ</t>
    </rPh>
    <rPh sb="6" eb="7">
      <t>オヨ</t>
    </rPh>
    <rPh sb="8" eb="10">
      <t>リョウシュウ</t>
    </rPh>
    <rPh sb="11" eb="12">
      <t>カン</t>
    </rPh>
    <phoneticPr fontId="1"/>
  </si>
  <si>
    <t>　その他契約に関する一切のこと</t>
    <rPh sb="3" eb="4">
      <t>タ</t>
    </rPh>
    <rPh sb="4" eb="6">
      <t>ケイヤク</t>
    </rPh>
    <rPh sb="7" eb="8">
      <t>カン</t>
    </rPh>
    <rPh sb="10" eb="12">
      <t>イッサイ</t>
    </rPh>
    <phoneticPr fontId="1"/>
  </si>
  <si>
    <t>該当する事項に「○」を記載してください</t>
    <rPh sb="0" eb="2">
      <t>ガイトウ</t>
    </rPh>
    <rPh sb="4" eb="6">
      <t>ジコウ</t>
    </rPh>
    <rPh sb="11" eb="13">
      <t>キサイ</t>
    </rPh>
    <phoneticPr fontId="1"/>
  </si>
  <si>
    <t>様式第７号（第７条関係）</t>
    <rPh sb="0" eb="2">
      <t>ヨウシキ</t>
    </rPh>
    <rPh sb="2" eb="3">
      <t>ダイ</t>
    </rPh>
    <rPh sb="4" eb="5">
      <t>ゴウ</t>
    </rPh>
    <rPh sb="6" eb="7">
      <t>ダイ</t>
    </rPh>
    <rPh sb="8" eb="9">
      <t>ジョウ</t>
    </rPh>
    <rPh sb="9" eb="11">
      <t>カンケイ</t>
    </rPh>
    <phoneticPr fontId="1"/>
  </si>
  <si>
    <t>2年以上の経験を有するシステムエンジニア又はプログラマー</t>
    <rPh sb="1" eb="2">
      <t>ネン</t>
    </rPh>
    <rPh sb="2" eb="4">
      <t>イジョウ</t>
    </rPh>
    <rPh sb="5" eb="7">
      <t>ケイケン</t>
    </rPh>
    <rPh sb="8" eb="9">
      <t>ユウ</t>
    </rPh>
    <rPh sb="20" eb="21">
      <t>マタ</t>
    </rPh>
    <phoneticPr fontId="1"/>
  </si>
  <si>
    <t>この「委任状」は本社のみ登録の場合は提出の必要がありません</t>
    <rPh sb="3" eb="6">
      <t>イニンジョウ</t>
    </rPh>
    <rPh sb="8" eb="10">
      <t>ホンシャ</t>
    </rPh>
    <rPh sb="12" eb="14">
      <t>トウロク</t>
    </rPh>
    <rPh sb="15" eb="17">
      <t>バアイ</t>
    </rPh>
    <rPh sb="18" eb="20">
      <t>テイシュツ</t>
    </rPh>
    <rPh sb="21" eb="23">
      <t>ヒツヨウ</t>
    </rPh>
    <phoneticPr fontId="1"/>
  </si>
  <si>
    <t>白老町様式2</t>
    <rPh sb="0" eb="3">
      <t>シラオイチョウ</t>
    </rPh>
    <rPh sb="3" eb="5">
      <t>ヨウシキ</t>
    </rPh>
    <phoneticPr fontId="1"/>
  </si>
  <si>
    <t>物品購入等入札参加資格審査申請書　受理票</t>
    <rPh sb="0" eb="2">
      <t>ブッピン</t>
    </rPh>
    <rPh sb="2" eb="4">
      <t>コウニュウ</t>
    </rPh>
    <rPh sb="4" eb="5">
      <t>トウ</t>
    </rPh>
    <rPh sb="5" eb="7">
      <t>ニュウサツ</t>
    </rPh>
    <rPh sb="7" eb="9">
      <t>サンカ</t>
    </rPh>
    <rPh sb="9" eb="11">
      <t>シカク</t>
    </rPh>
    <rPh sb="11" eb="13">
      <t>シンサ</t>
    </rPh>
    <rPh sb="13" eb="16">
      <t>シンセイショ</t>
    </rPh>
    <rPh sb="17" eb="19">
      <t>ジュリ</t>
    </rPh>
    <rPh sb="19" eb="20">
      <t>ヒョウ</t>
    </rPh>
    <phoneticPr fontId="1"/>
  </si>
  <si>
    <t>受付年月日</t>
    <rPh sb="0" eb="2">
      <t>ウケツケ</t>
    </rPh>
    <rPh sb="2" eb="5">
      <t>ネンガッピ</t>
    </rPh>
    <phoneticPr fontId="1"/>
  </si>
  <si>
    <t>　　申請人
　　　　　　住　　　　所
　　　　　　商号（名称）
　　　　　　代表者職氏名</t>
    <rPh sb="2" eb="5">
      <t>シンセイニン</t>
    </rPh>
    <rPh sb="12" eb="13">
      <t>ジュウ</t>
    </rPh>
    <rPh sb="17" eb="18">
      <t>ショ</t>
    </rPh>
    <rPh sb="25" eb="27">
      <t>ショウゴウ</t>
    </rPh>
    <rPh sb="28" eb="30">
      <t>メイショウ</t>
    </rPh>
    <rPh sb="38" eb="41">
      <t>ダイヒョウシャ</t>
    </rPh>
    <rPh sb="41" eb="42">
      <t>ショク</t>
    </rPh>
    <rPh sb="42" eb="44">
      <t>シメイ</t>
    </rPh>
    <phoneticPr fontId="1"/>
  </si>
  <si>
    <t>様</t>
    <rPh sb="0" eb="1">
      <t>サマ</t>
    </rPh>
    <phoneticPr fontId="1"/>
  </si>
  <si>
    <t>受付者</t>
    <rPh sb="0" eb="2">
      <t>ウケツケ</t>
    </rPh>
    <rPh sb="2" eb="3">
      <t>シャ</t>
    </rPh>
    <phoneticPr fontId="1"/>
  </si>
  <si>
    <t>白老町</t>
    <rPh sb="0" eb="3">
      <t>シラオイチョウ</t>
    </rPh>
    <phoneticPr fontId="1"/>
  </si>
  <si>
    <t>（以下、白老町記入欄）</t>
    <rPh sb="1" eb="3">
      <t>イカ</t>
    </rPh>
    <rPh sb="4" eb="7">
      <t>シラオイチョウ</t>
    </rPh>
    <rPh sb="7" eb="9">
      <t>キニュウ</t>
    </rPh>
    <rPh sb="9" eb="10">
      <t>ラン</t>
    </rPh>
    <phoneticPr fontId="1"/>
  </si>
  <si>
    <t>　申請にあたり、下記の書類が不備につき、至急提出願います。</t>
    <rPh sb="1" eb="3">
      <t>シンセイ</t>
    </rPh>
    <rPh sb="8" eb="10">
      <t>カキ</t>
    </rPh>
    <rPh sb="11" eb="13">
      <t>ショルイ</t>
    </rPh>
    <rPh sb="14" eb="16">
      <t>フビ</t>
    </rPh>
    <rPh sb="20" eb="22">
      <t>シキュウ</t>
    </rPh>
    <rPh sb="22" eb="24">
      <t>テイシュツ</t>
    </rPh>
    <rPh sb="24" eb="25">
      <t>ネガ</t>
    </rPh>
    <phoneticPr fontId="1"/>
  </si>
  <si>
    <t>□</t>
    <phoneticPr fontId="1"/>
  </si>
  <si>
    <t>到着
期限</t>
    <rPh sb="0" eb="2">
      <t>トウチャク</t>
    </rPh>
    <rPh sb="3" eb="5">
      <t>キゲン</t>
    </rPh>
    <phoneticPr fontId="1"/>
  </si>
  <si>
    <t>（　 ）</t>
    <phoneticPr fontId="1"/>
  </si>
  <si>
    <t>まで</t>
    <phoneticPr fontId="1"/>
  </si>
  <si>
    <t>　　期限までに必着しなかった場合、
　　申請受理を取り消します。</t>
    <rPh sb="2" eb="4">
      <t>キゲン</t>
    </rPh>
    <rPh sb="7" eb="9">
      <t>ヒッチャク</t>
    </rPh>
    <rPh sb="14" eb="16">
      <t>バアイ</t>
    </rPh>
    <rPh sb="20" eb="22">
      <t>シンセイ</t>
    </rPh>
    <rPh sb="22" eb="24">
      <t>ジュリ</t>
    </rPh>
    <rPh sb="25" eb="26">
      <t>ト</t>
    </rPh>
    <rPh sb="27" eb="28">
      <t>ケ</t>
    </rPh>
    <phoneticPr fontId="1"/>
  </si>
  <si>
    <t>申請人情報を記載
（委任する場合は受任者情報）</t>
    <rPh sb="0" eb="2">
      <t>シンセイ</t>
    </rPh>
    <rPh sb="2" eb="3">
      <t>ニン</t>
    </rPh>
    <rPh sb="3" eb="5">
      <t>ジョウホウ</t>
    </rPh>
    <rPh sb="6" eb="8">
      <t>キサイ</t>
    </rPh>
    <rPh sb="10" eb="12">
      <t>イニン</t>
    </rPh>
    <rPh sb="14" eb="16">
      <t>バアイ</t>
    </rPh>
    <rPh sb="17" eb="19">
      <t>ジュニン</t>
    </rPh>
    <rPh sb="19" eb="20">
      <t>シャ</t>
    </rPh>
    <rPh sb="20" eb="22">
      <t>ジョウホウ</t>
    </rPh>
    <phoneticPr fontId="1"/>
  </si>
  <si>
    <t>）</t>
    <phoneticPr fontId="1"/>
  </si>
  <si>
    <t>）</t>
    <phoneticPr fontId="1"/>
  </si>
  <si>
    <t>）</t>
    <phoneticPr fontId="1"/>
  </si>
  <si>
    <t>令和</t>
    <rPh sb="0" eb="2">
      <t>レ</t>
    </rPh>
    <phoneticPr fontId="1"/>
  </si>
  <si>
    <t>R</t>
    <phoneticPr fontId="1"/>
  </si>
  <si>
    <t>　この白老町入札参加資格審査申請に関する一切の権限</t>
    <rPh sb="3" eb="6">
      <t>シラオイチョウ</t>
    </rPh>
    <rPh sb="6" eb="8">
      <t>ニュウサツ</t>
    </rPh>
    <rPh sb="8" eb="10">
      <t>サンカ</t>
    </rPh>
    <rPh sb="10" eb="12">
      <t>シカク</t>
    </rPh>
    <rPh sb="12" eb="14">
      <t>シンサ</t>
    </rPh>
    <rPh sb="14" eb="16">
      <t>シンセイ</t>
    </rPh>
    <rPh sb="17" eb="18">
      <t>カン</t>
    </rPh>
    <rPh sb="20" eb="22">
      <t>イッサイ</t>
    </rPh>
    <rPh sb="23" eb="25">
      <t>ケンゲン</t>
    </rPh>
    <phoneticPr fontId="1"/>
  </si>
  <si>
    <t>前回資格者は「継続」、初めて申請する者・資格が切れた者は「新規」を○で囲む</t>
    <rPh sb="20" eb="22">
      <t>シカク</t>
    </rPh>
    <rPh sb="23" eb="24">
      <t>キ</t>
    </rPh>
    <rPh sb="26" eb="27">
      <t>モノ</t>
    </rPh>
    <phoneticPr fontId="1"/>
  </si>
  <si>
    <t>代表者 職・氏名</t>
    <rPh sb="0" eb="3">
      <t>ダイヒョウシャ</t>
    </rPh>
    <rPh sb="4" eb="5">
      <t>ショク</t>
    </rPh>
    <rPh sb="6" eb="8">
      <t>シメイ</t>
    </rPh>
    <phoneticPr fontId="1"/>
  </si>
  <si>
    <t>職・氏名</t>
    <rPh sb="0" eb="1">
      <t>ショク</t>
    </rPh>
    <rPh sb="2" eb="4">
      <t>シメイ</t>
    </rPh>
    <phoneticPr fontId="1"/>
  </si>
  <si>
    <t>7</t>
    <phoneticPr fontId="1"/>
  </si>
  <si>
    <t>財政契約グループ</t>
    <rPh sb="0" eb="2">
      <t>ザイセイ</t>
    </rPh>
    <rPh sb="2" eb="4">
      <t>ケイヤク</t>
    </rPh>
    <phoneticPr fontId="1"/>
  </si>
  <si>
    <t>納税状況確認同意書</t>
    <rPh sb="0" eb="2">
      <t>ノウゼイ</t>
    </rPh>
    <rPh sb="2" eb="4">
      <t>ジョウキョウ</t>
    </rPh>
    <rPh sb="4" eb="6">
      <t>カクニン</t>
    </rPh>
    <rPh sb="6" eb="9">
      <t>ドウイショ</t>
    </rPh>
    <phoneticPr fontId="1"/>
  </si>
  <si>
    <t>白老町長　　様</t>
    <phoneticPr fontId="1"/>
  </si>
  <si>
    <t>承諾者住所</t>
    <rPh sb="0" eb="2">
      <t>ショウダク</t>
    </rPh>
    <rPh sb="2" eb="3">
      <t>シャ</t>
    </rPh>
    <phoneticPr fontId="1"/>
  </si>
  <si>
    <t>商号又は名称</t>
    <phoneticPr fontId="1"/>
  </si>
  <si>
    <t>　なお、納期限が到来している各町税に未納があった場合は、入札参加の業者として指名されない場合があっても一切不服は申し立てません。</t>
    <rPh sb="4" eb="7">
      <t>ノウキゲン</t>
    </rPh>
    <rPh sb="8" eb="10">
      <t>トウライ</t>
    </rPh>
    <rPh sb="14" eb="15">
      <t>カク</t>
    </rPh>
    <rPh sb="15" eb="16">
      <t>マチ</t>
    </rPh>
    <rPh sb="16" eb="17">
      <t>ゼイ</t>
    </rPh>
    <rPh sb="18" eb="20">
      <t>ミノウ</t>
    </rPh>
    <rPh sb="24" eb="26">
      <t>バアイ</t>
    </rPh>
    <rPh sb="28" eb="30">
      <t>ニュウサツ</t>
    </rPh>
    <rPh sb="30" eb="32">
      <t>サンカ</t>
    </rPh>
    <rPh sb="33" eb="35">
      <t>ギョウシャ</t>
    </rPh>
    <rPh sb="38" eb="40">
      <t>シメイ</t>
    </rPh>
    <rPh sb="44" eb="46">
      <t>バアイ</t>
    </rPh>
    <rPh sb="51" eb="53">
      <t>イッサイ</t>
    </rPh>
    <rPh sb="53" eb="55">
      <t>フフク</t>
    </rPh>
    <rPh sb="56" eb="57">
      <t>モウ</t>
    </rPh>
    <rPh sb="58" eb="59">
      <t>タ</t>
    </rPh>
    <phoneticPr fontId="22"/>
  </si>
  <si>
    <t>暴力団排除に関する誓約書</t>
    <phoneticPr fontId="1"/>
  </si>
  <si>
    <t>令和</t>
    <phoneticPr fontId="1"/>
  </si>
  <si>
    <t>白老町長</t>
    <rPh sb="0" eb="3">
      <t>シラオイチョウ</t>
    </rPh>
    <rPh sb="3" eb="4">
      <t>チョウ</t>
    </rPh>
    <phoneticPr fontId="1"/>
  </si>
  <si>
    <t>所在地</t>
    <phoneticPr fontId="1"/>
  </si>
  <si>
    <t>〒</t>
    <phoneticPr fontId="1"/>
  </si>
  <si>
    <t>代表者印（実印）</t>
    <phoneticPr fontId="1"/>
  </si>
  <si>
    <t>商号又は名称</t>
    <phoneticPr fontId="1"/>
  </si>
  <si>
    <t>代表者職氏名</t>
    <phoneticPr fontId="1"/>
  </si>
  <si>
    <t>　私は、下記の事項について誓約します。 なお、必要な場合には、他の官公庁に照会することについて承諾し、当該事項に関する書類の提出を白老町から求められた場合には、指定された期日までに提出します。</t>
    <phoneticPr fontId="1"/>
  </si>
  <si>
    <t>記</t>
    <rPh sb="0" eb="1">
      <t>キ</t>
    </rPh>
    <phoneticPr fontId="1"/>
  </si>
  <si>
    <t>　自己又は自己の法人その他の団体の役員等は、次のいずれにも該当する者ではありません。</t>
    <phoneticPr fontId="1"/>
  </si>
  <si>
    <t>(1)</t>
    <phoneticPr fontId="1"/>
  </si>
  <si>
    <t>　暴力団（暴力団員による不当な行為の防止等に関する法律（平成３年法律第７７号）第２条第２号に規定する暴力団をいう。以下同じ。）</t>
    <phoneticPr fontId="1"/>
  </si>
  <si>
    <t>(2)</t>
    <phoneticPr fontId="1"/>
  </si>
  <si>
    <t>　暴力団員（暴力団員による不当な行為の防止等に関する法律第２条第６号に規定する暴力団員を いう。以下同じ。）</t>
    <phoneticPr fontId="1"/>
  </si>
  <si>
    <t>(3)</t>
    <phoneticPr fontId="1"/>
  </si>
  <si>
    <t>　暴力団員によりその事業活動を実質的に支配されている者</t>
    <phoneticPr fontId="1"/>
  </si>
  <si>
    <t>(4)</t>
  </si>
  <si>
    <t>　暴力団員によりその事業活動に実質的に関与を受けている者</t>
    <phoneticPr fontId="1"/>
  </si>
  <si>
    <t>(5)</t>
    <phoneticPr fontId="1"/>
  </si>
  <si>
    <t>　自己、自己の法人その他の団体若しくは第三者の不正の利益を図り、又は第三者に損害を加える目的を もって、暴力団又は暴力団員を利用するなどしている者</t>
    <rPh sb="1" eb="3">
      <t>ジコ</t>
    </rPh>
    <phoneticPr fontId="1"/>
  </si>
  <si>
    <t>(6)</t>
  </si>
  <si>
    <t>　暴力団又は暴力団員に対して資金を提供し、又は便宜を供与するなど直接的又は積極的に暴力団の維持又は運営に協力し、又は関与している者</t>
    <phoneticPr fontId="1"/>
  </si>
  <si>
    <t>(7)</t>
    <phoneticPr fontId="1"/>
  </si>
  <si>
    <t>　暴力団又は暴力団員であることを知りながらこれらを不当に利用している者</t>
    <phoneticPr fontId="1"/>
  </si>
  <si>
    <t>(8)</t>
    <phoneticPr fontId="1"/>
  </si>
  <si>
    <t>　暴力団員と密接な交友関係を有する者</t>
    <phoneticPr fontId="1"/>
  </si>
  <si>
    <t>　1(1)から(8)までに掲げるもの（以下「暴力団等」という。）を下請契約等の相手方にしません。</t>
    <phoneticPr fontId="1"/>
  </si>
  <si>
    <t>　下請契約等の相手方が暴力団等であることを知ったときは、当該下請契約等を解除します。</t>
    <phoneticPr fontId="1"/>
  </si>
  <si>
    <t>　自己、自己の法人その他の団体又は下請契約等の相手方が暴力団等から不当な要求行為を受けた場合は、 白老町長に報告し、警察に通報します。</t>
    <phoneticPr fontId="1"/>
  </si>
  <si>
    <t>　白老町契約等に係る暴力団等排除措置要綱における「入札参加除外措置」を受けている者ではありません。</t>
    <rPh sb="25" eb="27">
      <t>ニュウサツ</t>
    </rPh>
    <rPh sb="27" eb="29">
      <t>サンカ</t>
    </rPh>
    <rPh sb="29" eb="31">
      <t>ジョガイ</t>
    </rPh>
    <rPh sb="31" eb="33">
      <t>ソチ</t>
    </rPh>
    <rPh sb="35" eb="36">
      <t>ウ</t>
    </rPh>
    <rPh sb="40" eb="41">
      <t>モノ</t>
    </rPh>
    <phoneticPr fontId="1"/>
  </si>
  <si>
    <t>※</t>
    <phoneticPr fontId="1"/>
  </si>
  <si>
    <t>本誓約に基づき取得した個人情報は、暴力団等を排除する目的以外には一切使用しません。</t>
    <phoneticPr fontId="1"/>
  </si>
  <si>
    <t>委任状</t>
    <rPh sb="0" eb="3">
      <t>イニンジョウ</t>
    </rPh>
    <phoneticPr fontId="1"/>
  </si>
  <si>
    <t>誓約書</t>
    <rPh sb="0" eb="3">
      <t>セイヤクショ</t>
    </rPh>
    <phoneticPr fontId="1"/>
  </si>
  <si>
    <t>消費税及び地方消費税納税証明書</t>
    <rPh sb="0" eb="3">
      <t>ショウヒゼイ</t>
    </rPh>
    <rPh sb="3" eb="4">
      <t>オヨ</t>
    </rPh>
    <rPh sb="5" eb="7">
      <t>チホウ</t>
    </rPh>
    <rPh sb="7" eb="10">
      <t>ショウヒゼイ</t>
    </rPh>
    <rPh sb="10" eb="12">
      <t>ノウゼイ</t>
    </rPh>
    <rPh sb="12" eb="15">
      <t>ショウメイショ</t>
    </rPh>
    <phoneticPr fontId="1"/>
  </si>
  <si>
    <t>印刷・印章・情報処理サービス申請に係る添付書類</t>
    <rPh sb="0" eb="2">
      <t>インサツ</t>
    </rPh>
    <rPh sb="3" eb="5">
      <t>インショウ</t>
    </rPh>
    <rPh sb="6" eb="8">
      <t>ジョウホウ</t>
    </rPh>
    <rPh sb="8" eb="10">
      <t>ショリ</t>
    </rPh>
    <rPh sb="14" eb="16">
      <t>シンセイ</t>
    </rPh>
    <rPh sb="17" eb="18">
      <t>カカ</t>
    </rPh>
    <rPh sb="19" eb="21">
      <t>テンプ</t>
    </rPh>
    <rPh sb="21" eb="23">
      <t>ショルイ</t>
    </rPh>
    <phoneticPr fontId="1"/>
  </si>
  <si>
    <t>営業の許認可等の写し</t>
    <rPh sb="0" eb="2">
      <t>エイギョウ</t>
    </rPh>
    <rPh sb="3" eb="6">
      <t>キョニンカ</t>
    </rPh>
    <rPh sb="6" eb="7">
      <t>ナド</t>
    </rPh>
    <rPh sb="8" eb="9">
      <t>ウツ</t>
    </rPh>
    <phoneticPr fontId="1"/>
  </si>
  <si>
    <t>千円</t>
    <rPh sb="0" eb="1">
      <t>セン</t>
    </rPh>
    <rPh sb="1" eb="2">
      <t>エン</t>
    </rPh>
    <phoneticPr fontId="1"/>
  </si>
  <si>
    <t>千円〕</t>
    <rPh sb="0" eb="1">
      <t>セン</t>
    </rPh>
    <rPh sb="1" eb="2">
      <t>エン</t>
    </rPh>
    <phoneticPr fontId="1"/>
  </si>
  <si>
    <t>有の場合「納税状況確認同意書」添付</t>
    <rPh sb="0" eb="1">
      <t>アリ</t>
    </rPh>
    <rPh sb="2" eb="4">
      <t>バアイ</t>
    </rPh>
    <rPh sb="15" eb="17">
      <t>テンプ</t>
    </rPh>
    <phoneticPr fontId="1"/>
  </si>
  <si>
    <t>商業登記簿謄本（履歴又は現在事項証明書）【法人の場合】</t>
    <rPh sb="0" eb="2">
      <t>ショウギョウ</t>
    </rPh>
    <rPh sb="2" eb="5">
      <t>トウキボ</t>
    </rPh>
    <rPh sb="5" eb="7">
      <t>トウホン</t>
    </rPh>
    <rPh sb="8" eb="10">
      <t>リレキ</t>
    </rPh>
    <rPh sb="10" eb="11">
      <t>マタ</t>
    </rPh>
    <rPh sb="12" eb="14">
      <t>ゲンザイ</t>
    </rPh>
    <rPh sb="14" eb="16">
      <t>ジコウ</t>
    </rPh>
    <rPh sb="16" eb="19">
      <t>ショウメイショ</t>
    </rPh>
    <rPh sb="21" eb="23">
      <t>ホウジン</t>
    </rPh>
    <rPh sb="24" eb="26">
      <t>バアイ</t>
    </rPh>
    <phoneticPr fontId="1"/>
  </si>
  <si>
    <t>代表者身分証明書【個人事業主の場合】</t>
    <rPh sb="0" eb="3">
      <t>ダイヒョウシャ</t>
    </rPh>
    <rPh sb="3" eb="5">
      <t>ミブン</t>
    </rPh>
    <rPh sb="5" eb="8">
      <t>ショウメイショ</t>
    </rPh>
    <rPh sb="9" eb="11">
      <t>コジン</t>
    </rPh>
    <rPh sb="11" eb="14">
      <t>ジギョウヌシ</t>
    </rPh>
    <rPh sb="15" eb="17">
      <t>バアイ</t>
    </rPh>
    <phoneticPr fontId="1"/>
  </si>
  <si>
    <t>※　うち支店等（受任者）売上について、支店としての売上高を集計していない場合は「支店集計なし」と記載願います。</t>
    <rPh sb="19" eb="21">
      <t>シテン</t>
    </rPh>
    <rPh sb="25" eb="27">
      <t>ウリアゲ</t>
    </rPh>
    <rPh sb="27" eb="28">
      <t>ダカ</t>
    </rPh>
    <rPh sb="29" eb="31">
      <t>シュウケイ</t>
    </rPh>
    <rPh sb="36" eb="38">
      <t>バアイ</t>
    </rPh>
    <rPh sb="40" eb="42">
      <t>シテン</t>
    </rPh>
    <rPh sb="42" eb="44">
      <t>シュウケイ</t>
    </rPh>
    <rPh sb="48" eb="51">
      <t>キサイネガ</t>
    </rPh>
    <phoneticPr fontId="1"/>
  </si>
  <si>
    <t>点検結果
提出可否</t>
    <rPh sb="0" eb="2">
      <t>テンケン</t>
    </rPh>
    <rPh sb="2" eb="4">
      <t>ケッカ</t>
    </rPh>
    <rPh sb="5" eb="7">
      <t>テイシュツ</t>
    </rPh>
    <rPh sb="7" eb="9">
      <t>カヒ</t>
    </rPh>
    <phoneticPr fontId="1"/>
  </si>
  <si>
    <t>チェックシート</t>
    <phoneticPr fontId="1"/>
  </si>
  <si>
    <t>郵便番号</t>
    <rPh sb="0" eb="4">
      <t>ユウビンバンゴウ</t>
    </rPh>
    <phoneticPr fontId="1"/>
  </si>
  <si>
    <t>住所</t>
    <rPh sb="0" eb="2">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</si>
  <si>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</si>
  <si>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</si>
  <si>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電話</t>
    <rPh sb="0" eb="2">
      <t>デンワ</t>
    </rPh>
    <phoneticPr fontId="1"/>
  </si>
  <si>
    <t>ＦＡＸ</t>
    <phoneticPr fontId="1"/>
  </si>
  <si>
    <t>③申請書</t>
    <rPh sb="1" eb="4">
      <t>シンセイショ</t>
    </rPh>
    <phoneticPr fontId="1"/>
  </si>
  <si>
    <t>④受任者</t>
    <rPh sb="1" eb="3">
      <t>ジュニン</t>
    </rPh>
    <rPh sb="3" eb="4">
      <t>シャ</t>
    </rPh>
    <phoneticPr fontId="1"/>
  </si>
  <si>
    <t>⑤指名通知先</t>
    <rPh sb="1" eb="3">
      <t>シメイ</t>
    </rPh>
    <rPh sb="3" eb="5">
      <t>ツウチ</t>
    </rPh>
    <rPh sb="5" eb="6">
      <t>サキ</t>
    </rPh>
    <phoneticPr fontId="1"/>
  </si>
  <si>
    <t>ＦＡＸ</t>
    <phoneticPr fontId="1"/>
  </si>
  <si>
    <t>⑥申請担当者</t>
    <rPh sb="1" eb="3">
      <t>シンセイ</t>
    </rPh>
    <rPh sb="3" eb="6">
      <t>タントウシャ</t>
    </rPh>
    <phoneticPr fontId="1"/>
  </si>
  <si>
    <t>職氏名</t>
    <rPh sb="0" eb="1">
      <t>ショク</t>
    </rPh>
    <rPh sb="1" eb="3">
      <t>シメイ</t>
    </rPh>
    <phoneticPr fontId="1"/>
  </si>
  <si>
    <t>⑦本社</t>
    <rPh sb="1" eb="3">
      <t>ホンシャ</t>
    </rPh>
    <phoneticPr fontId="1"/>
  </si>
  <si>
    <t>設立年月日</t>
    <rPh sb="0" eb="2">
      <t>セツリツ</t>
    </rPh>
    <rPh sb="2" eb="5">
      <t>ネンガッピ</t>
    </rPh>
    <phoneticPr fontId="1"/>
  </si>
  <si>
    <t>営業年数</t>
    <rPh sb="0" eb="2">
      <t>エイギョウ</t>
    </rPh>
    <rPh sb="2" eb="4">
      <t>ネンスウ</t>
    </rPh>
    <phoneticPr fontId="1"/>
  </si>
  <si>
    <t>資本金</t>
    <rPh sb="0" eb="3">
      <t>シホンキン</t>
    </rPh>
    <phoneticPr fontId="1"/>
  </si>
  <si>
    <t>従業員数</t>
    <rPh sb="0" eb="3">
      <t>ジュウギョウイン</t>
    </rPh>
    <rPh sb="3" eb="4">
      <t>スウ</t>
    </rPh>
    <phoneticPr fontId="1"/>
  </si>
  <si>
    <t>⑧支店</t>
    <rPh sb="1" eb="3">
      <t>シテン</t>
    </rPh>
    <phoneticPr fontId="1"/>
  </si>
  <si>
    <t>⑪取引実績</t>
    <rPh sb="1" eb="3">
      <t>トリヒキ</t>
    </rPh>
    <rPh sb="3" eb="5">
      <t>ジッセキ</t>
    </rPh>
    <phoneticPr fontId="1"/>
  </si>
  <si>
    <t>決算期間</t>
    <rPh sb="0" eb="2">
      <t>ケッサン</t>
    </rPh>
    <rPh sb="2" eb="4">
      <t>キカン</t>
    </rPh>
    <phoneticPr fontId="1"/>
  </si>
  <si>
    <t>売上高</t>
    <rPh sb="0" eb="2">
      <t>ウリアゲ</t>
    </rPh>
    <rPh sb="2" eb="3">
      <t>ダカ</t>
    </rPh>
    <phoneticPr fontId="1"/>
  </si>
  <si>
    <t>支店売上</t>
    <rPh sb="0" eb="2">
      <t>シテン</t>
    </rPh>
    <rPh sb="2" eb="4">
      <t>ウリアゲ</t>
    </rPh>
    <phoneticPr fontId="1"/>
  </si>
  <si>
    <t>当期利益</t>
    <rPh sb="0" eb="2">
      <t>トウキ</t>
    </rPh>
    <rPh sb="2" eb="4">
      <t>リエキ</t>
    </rPh>
    <phoneticPr fontId="1"/>
  </si>
  <si>
    <t>⑫参加希望品目</t>
    <rPh sb="1" eb="3">
      <t>サンカ</t>
    </rPh>
    <rPh sb="3" eb="5">
      <t>キボウ</t>
    </rPh>
    <rPh sb="5" eb="7">
      <t>ヒンモク</t>
    </rPh>
    <phoneticPr fontId="1"/>
  </si>
  <si>
    <t>⑭官公庁取引実績</t>
    <rPh sb="1" eb="4">
      <t>カンコウチョウ</t>
    </rPh>
    <rPh sb="4" eb="6">
      <t>トリヒキ</t>
    </rPh>
    <rPh sb="6" eb="8">
      <t>ジッセキ</t>
    </rPh>
    <phoneticPr fontId="1"/>
  </si>
  <si>
    <t>結果</t>
    <rPh sb="0" eb="2">
      <t>ケッカ</t>
    </rPh>
    <phoneticPr fontId="1"/>
  </si>
  <si>
    <t>任意</t>
    <rPh sb="0" eb="2">
      <t>ニンイ</t>
    </rPh>
    <phoneticPr fontId="1"/>
  </si>
  <si>
    <t>基準日：</t>
    <rPh sb="0" eb="3">
      <t>キジュンビ</t>
    </rPh>
    <phoneticPr fontId="1"/>
  </si>
  <si>
    <t>統合</t>
    <rPh sb="0" eb="2">
      <t>トウゴウ</t>
    </rPh>
    <phoneticPr fontId="1"/>
  </si>
  <si>
    <t>点検
(添付書類要否)</t>
    <rPh sb="0" eb="2">
      <t>テンケン</t>
    </rPh>
    <rPh sb="4" eb="6">
      <t>テンプ</t>
    </rPh>
    <rPh sb="6" eb="8">
      <t>ショルイ</t>
    </rPh>
    <rPh sb="8" eb="10">
      <t>ヨウヒ</t>
    </rPh>
    <phoneticPr fontId="1"/>
  </si>
  <si>
    <t>10-0</t>
    <phoneticPr fontId="1"/>
  </si>
  <si>
    <t>20-1</t>
    <phoneticPr fontId="1"/>
  </si>
  <si>
    <t>20-9</t>
    <phoneticPr fontId="1"/>
  </si>
  <si>
    <t>詳細</t>
    <rPh sb="0" eb="2">
      <t>ショウサイ</t>
    </rPh>
    <phoneticPr fontId="1"/>
  </si>
  <si>
    <t>備考</t>
    <rPh sb="0" eb="2">
      <t>ビコウ</t>
    </rPh>
    <phoneticPr fontId="1"/>
  </si>
  <si>
    <t>　　　取引実績がない場合は、内容欄に「実績なし」と記載してください</t>
    <rPh sb="3" eb="5">
      <t>トリヒキ</t>
    </rPh>
    <rPh sb="5" eb="7">
      <t>ジッセキ</t>
    </rPh>
    <rPh sb="10" eb="12">
      <t>バアイ</t>
    </rPh>
    <rPh sb="14" eb="16">
      <t>ナイヨウ</t>
    </rPh>
    <rPh sb="16" eb="17">
      <t>ラン</t>
    </rPh>
    <rPh sb="19" eb="21">
      <t>ジッセキ</t>
    </rPh>
    <rPh sb="25" eb="27">
      <t>キサイ</t>
    </rPh>
    <phoneticPr fontId="1"/>
  </si>
  <si>
    <t>□</t>
    <phoneticPr fontId="1"/>
  </si>
  <si>
    <t>申請書２枚目(白老町様式1-2)</t>
    <rPh sb="0" eb="2">
      <t>シンセイ</t>
    </rPh>
    <rPh sb="2" eb="3">
      <t>ショ</t>
    </rPh>
    <rPh sb="4" eb="5">
      <t>マイ</t>
    </rPh>
    <rPh sb="5" eb="6">
      <t>メ</t>
    </rPh>
    <rPh sb="7" eb="10">
      <t>シラオイチョウ</t>
    </rPh>
    <rPh sb="10" eb="12">
      <t>ヨウシキ</t>
    </rPh>
    <phoneticPr fontId="1"/>
  </si>
  <si>
    <t>工事・設計の申請で使用する技術者名簿の写しでも構いません。</t>
    <rPh sb="0" eb="2">
      <t>コウジ</t>
    </rPh>
    <rPh sb="3" eb="5">
      <t>セッケイ</t>
    </rPh>
    <rPh sb="6" eb="8">
      <t>シンセイ</t>
    </rPh>
    <rPh sb="9" eb="11">
      <t>シヨウ</t>
    </rPh>
    <rPh sb="13" eb="15">
      <t>ギジュツ</t>
    </rPh>
    <rPh sb="15" eb="16">
      <t>シャ</t>
    </rPh>
    <rPh sb="16" eb="18">
      <t>メイボ</t>
    </rPh>
    <rPh sb="19" eb="20">
      <t>ウツ</t>
    </rPh>
    <rPh sb="23" eb="24">
      <t>カマ</t>
    </rPh>
    <phoneticPr fontId="1"/>
  </si>
  <si>
    <t>添付書類要リスト</t>
    <rPh sb="0" eb="2">
      <t>テンプ</t>
    </rPh>
    <rPh sb="2" eb="4">
      <t>ショルイ</t>
    </rPh>
    <rPh sb="4" eb="5">
      <t>ヨウ</t>
    </rPh>
    <phoneticPr fontId="1"/>
  </si>
  <si>
    <t xml:space="preserve"> </t>
    <phoneticPr fontId="1"/>
  </si>
  <si>
    <t>参加希望業種品目</t>
    <rPh sb="0" eb="2">
      <t>サンカ</t>
    </rPh>
    <rPh sb="2" eb="4">
      <t>キボウ</t>
    </rPh>
    <rPh sb="4" eb="6">
      <t>ギョウシュ</t>
    </rPh>
    <rPh sb="6" eb="8">
      <t>ヒンモク</t>
    </rPh>
    <phoneticPr fontId="1"/>
  </si>
  <si>
    <t>（注1）事前に必ず「申請の手引き」を読んでから作成してください</t>
    <rPh sb="4" eb="6">
      <t>ジゼン</t>
    </rPh>
    <rPh sb="7" eb="8">
      <t>カナラ</t>
    </rPh>
    <rPh sb="10" eb="12">
      <t>シンセイ</t>
    </rPh>
    <rPh sb="13" eb="15">
      <t>テビ</t>
    </rPh>
    <rPh sb="18" eb="19">
      <t>ヨ</t>
    </rPh>
    <rPh sb="23" eb="25">
      <t>サクセイ</t>
    </rPh>
    <phoneticPr fontId="1"/>
  </si>
  <si>
    <t>（注２）「物品」シート２枚目の様式１│２に収まらない時のみ使用してください</t>
    <rPh sb="5" eb="7">
      <t>ブッピン</t>
    </rPh>
    <rPh sb="12" eb="14">
      <t>マイメ</t>
    </rPh>
    <rPh sb="15" eb="17">
      <t>ヨウシキ</t>
    </rPh>
    <rPh sb="21" eb="22">
      <t>オサ</t>
    </rPh>
    <rPh sb="26" eb="27">
      <t>トキ</t>
    </rPh>
    <rPh sb="29" eb="31">
      <t>シヨウ</t>
    </rPh>
    <phoneticPr fontId="1"/>
  </si>
  <si>
    <t>千円</t>
    <rPh sb="0" eb="2">
      <t>センエン</t>
    </rPh>
    <phoneticPr fontId="1"/>
  </si>
  <si>
    <t>／</t>
    <phoneticPr fontId="1"/>
  </si>
  <si>
    <t>　</t>
  </si>
  <si>
    <t>上記の「使用印」は、入札・見積・契約締結並びに代金の請求及び受領その他諸届に使用します。
◆委任しない場合は本社の実印又は代表者印（いわゆる丸印）を押印
◆委任する場合は支店等（受任者）代表者印を押印
◆社印（いわゆる角印）は認めないので代表者印がない場合は代表者の私印を押印</t>
  </si>
  <si>
    <t>　私は、次の者を代理人と定め、貴町から発注される物品購入等に関する事項の権限を次のとおり委任します。</t>
    <rPh sb="1" eb="2">
      <t>ワタシ</t>
    </rPh>
    <rPh sb="4" eb="5">
      <t>ツギ</t>
    </rPh>
    <rPh sb="6" eb="7">
      <t>モノ</t>
    </rPh>
    <rPh sb="8" eb="11">
      <t>ダイリニン</t>
    </rPh>
    <rPh sb="12" eb="13">
      <t>サダ</t>
    </rPh>
    <rPh sb="15" eb="16">
      <t>キ</t>
    </rPh>
    <rPh sb="16" eb="17">
      <t>マチ</t>
    </rPh>
    <rPh sb="19" eb="21">
      <t>ハッチュウ</t>
    </rPh>
    <rPh sb="24" eb="26">
      <t>ブッピン</t>
    </rPh>
    <rPh sb="26" eb="29">
      <t>コウニュウナド</t>
    </rPh>
    <rPh sb="30" eb="31">
      <t>カン</t>
    </rPh>
    <rPh sb="33" eb="35">
      <t>ジコウ</t>
    </rPh>
    <rPh sb="36" eb="38">
      <t>ケンゲン</t>
    </rPh>
    <rPh sb="44" eb="46">
      <t>イニン</t>
    </rPh>
    <phoneticPr fontId="1"/>
  </si>
  <si>
    <t>1-1</t>
    <phoneticPr fontId="1"/>
  </si>
  <si>
    <t>1-2</t>
    <phoneticPr fontId="1"/>
  </si>
  <si>
    <t>1-3</t>
    <phoneticPr fontId="1"/>
  </si>
  <si>
    <t>2-1</t>
    <phoneticPr fontId="1"/>
  </si>
  <si>
    <t>2-2</t>
    <phoneticPr fontId="1"/>
  </si>
  <si>
    <t>2-3</t>
  </si>
  <si>
    <t>2-4</t>
  </si>
  <si>
    <t>2-5</t>
  </si>
  <si>
    <t>2-6</t>
  </si>
  <si>
    <t>中分類</t>
    <rPh sb="0" eb="1">
      <t>チュウ</t>
    </rPh>
    <rPh sb="1" eb="3">
      <t>ブンルイ</t>
    </rPh>
    <phoneticPr fontId="1"/>
  </si>
  <si>
    <t>中分類名</t>
    <rPh sb="0" eb="1">
      <t>チュウ</t>
    </rPh>
    <rPh sb="1" eb="3">
      <t>ブンルイ</t>
    </rPh>
    <rPh sb="3" eb="4">
      <t>メイ</t>
    </rPh>
    <phoneticPr fontId="1"/>
  </si>
  <si>
    <t>3-1</t>
    <phoneticPr fontId="1"/>
  </si>
  <si>
    <t>3-2</t>
    <phoneticPr fontId="1"/>
  </si>
  <si>
    <t>3-3</t>
    <phoneticPr fontId="1"/>
  </si>
  <si>
    <t>4-1</t>
    <phoneticPr fontId="1"/>
  </si>
  <si>
    <t>4-2</t>
    <phoneticPr fontId="1"/>
  </si>
  <si>
    <t>4-3</t>
    <phoneticPr fontId="1"/>
  </si>
  <si>
    <t>5-1</t>
    <phoneticPr fontId="1"/>
  </si>
  <si>
    <t>5-2</t>
    <phoneticPr fontId="1"/>
  </si>
  <si>
    <t>5-3</t>
  </si>
  <si>
    <t>5-4</t>
  </si>
  <si>
    <t>5-5</t>
  </si>
  <si>
    <t>5-6</t>
  </si>
  <si>
    <t>6-1</t>
    <phoneticPr fontId="1"/>
  </si>
  <si>
    <t>6-2</t>
    <phoneticPr fontId="1"/>
  </si>
  <si>
    <t>6-3</t>
  </si>
  <si>
    <t>6-4</t>
  </si>
  <si>
    <t>6-5</t>
  </si>
  <si>
    <t>6-6</t>
  </si>
  <si>
    <t>6-7</t>
  </si>
  <si>
    <t>大分類名</t>
    <rPh sb="0" eb="3">
      <t>ダイブンルイ</t>
    </rPh>
    <rPh sb="3" eb="4">
      <t>メイ</t>
    </rPh>
    <phoneticPr fontId="1"/>
  </si>
  <si>
    <t>7-1</t>
    <phoneticPr fontId="1"/>
  </si>
  <si>
    <t>7-2</t>
    <phoneticPr fontId="1"/>
  </si>
  <si>
    <t>7-3</t>
    <phoneticPr fontId="1"/>
  </si>
  <si>
    <t>8-1</t>
    <phoneticPr fontId="1"/>
  </si>
  <si>
    <t>8-2</t>
    <phoneticPr fontId="1"/>
  </si>
  <si>
    <t>8-3</t>
    <phoneticPr fontId="1"/>
  </si>
  <si>
    <t>9-1</t>
    <phoneticPr fontId="1"/>
  </si>
  <si>
    <t>9-2</t>
    <phoneticPr fontId="1"/>
  </si>
  <si>
    <t>9-3</t>
  </si>
  <si>
    <t>9-4</t>
  </si>
  <si>
    <t>9-5</t>
  </si>
  <si>
    <t>11-0</t>
    <phoneticPr fontId="1"/>
  </si>
  <si>
    <t>12-1</t>
    <phoneticPr fontId="1"/>
  </si>
  <si>
    <t>12-2</t>
    <phoneticPr fontId="1"/>
  </si>
  <si>
    <t>12-3</t>
  </si>
  <si>
    <t>12-4</t>
  </si>
  <si>
    <t>12-5</t>
  </si>
  <si>
    <t>12-6</t>
  </si>
  <si>
    <t>13-1</t>
    <phoneticPr fontId="1"/>
  </si>
  <si>
    <t>13-2</t>
    <phoneticPr fontId="1"/>
  </si>
  <si>
    <t>13-3</t>
  </si>
  <si>
    <t>13-4</t>
  </si>
  <si>
    <t>13-5</t>
  </si>
  <si>
    <t>13-6</t>
  </si>
  <si>
    <t>14-1</t>
    <phoneticPr fontId="1"/>
  </si>
  <si>
    <t>14-2</t>
    <phoneticPr fontId="1"/>
  </si>
  <si>
    <t>14-3</t>
  </si>
  <si>
    <t>14-4</t>
  </si>
  <si>
    <t>14-5</t>
  </si>
  <si>
    <t>14-6</t>
  </si>
  <si>
    <t>15-1</t>
    <phoneticPr fontId="1"/>
  </si>
  <si>
    <t>15-2</t>
    <phoneticPr fontId="1"/>
  </si>
  <si>
    <t>15-3</t>
    <phoneticPr fontId="1"/>
  </si>
  <si>
    <t>15-4</t>
    <phoneticPr fontId="1"/>
  </si>
  <si>
    <t>16-1</t>
    <phoneticPr fontId="1"/>
  </si>
  <si>
    <t>16-2</t>
    <phoneticPr fontId="1"/>
  </si>
  <si>
    <t>16-3</t>
    <phoneticPr fontId="1"/>
  </si>
  <si>
    <t>17-1</t>
    <phoneticPr fontId="1"/>
  </si>
  <si>
    <t>17-2</t>
    <phoneticPr fontId="1"/>
  </si>
  <si>
    <t>17-3</t>
    <phoneticPr fontId="1"/>
  </si>
  <si>
    <t>18-1</t>
    <phoneticPr fontId="1"/>
  </si>
  <si>
    <t>18-2</t>
    <phoneticPr fontId="1"/>
  </si>
  <si>
    <t>19-0</t>
    <phoneticPr fontId="1"/>
  </si>
  <si>
    <t>20-2</t>
    <phoneticPr fontId="1"/>
  </si>
  <si>
    <t>20-3</t>
  </si>
  <si>
    <t>20-4</t>
  </si>
  <si>
    <t>20-5</t>
  </si>
  <si>
    <t>20-6</t>
  </si>
  <si>
    <t>20-7</t>
  </si>
  <si>
    <t>20-8</t>
  </si>
  <si>
    <t>20-9</t>
  </si>
  <si>
    <t>20-10</t>
  </si>
  <si>
    <t>20-11</t>
  </si>
  <si>
    <t>20-12</t>
  </si>
  <si>
    <t>20-13</t>
  </si>
  <si>
    <t>20-14</t>
  </si>
  <si>
    <t>21-1</t>
    <phoneticPr fontId="1"/>
  </si>
  <si>
    <t>21-2</t>
    <phoneticPr fontId="1"/>
  </si>
  <si>
    <t>21-3</t>
    <phoneticPr fontId="1"/>
  </si>
  <si>
    <t>21-4</t>
    <phoneticPr fontId="1"/>
  </si>
  <si>
    <t>22-0</t>
    <phoneticPr fontId="1"/>
  </si>
  <si>
    <t>23-0</t>
    <phoneticPr fontId="1"/>
  </si>
  <si>
    <t>鉄鋼機械</t>
    <rPh sb="0" eb="2">
      <t>テッコウ</t>
    </rPh>
    <rPh sb="2" eb="4">
      <t>キカイ</t>
    </rPh>
    <phoneticPr fontId="1"/>
  </si>
  <si>
    <t>建設・土木資材</t>
    <rPh sb="0" eb="2">
      <t>ケンセツ</t>
    </rPh>
    <rPh sb="3" eb="5">
      <t>ドボク</t>
    </rPh>
    <rPh sb="5" eb="7">
      <t>シザイ</t>
    </rPh>
    <phoneticPr fontId="1"/>
  </si>
  <si>
    <t>電器</t>
    <rPh sb="0" eb="2">
      <t>デンキ</t>
    </rPh>
    <phoneticPr fontId="1"/>
  </si>
  <si>
    <t>農林漁業</t>
    <rPh sb="0" eb="2">
      <t>ノウリン</t>
    </rPh>
    <rPh sb="2" eb="4">
      <t>ギョギョウ</t>
    </rPh>
    <phoneticPr fontId="1"/>
  </si>
  <si>
    <t>医療、理化学</t>
    <rPh sb="0" eb="2">
      <t>イリョウ</t>
    </rPh>
    <rPh sb="3" eb="6">
      <t>リカガク</t>
    </rPh>
    <phoneticPr fontId="1"/>
  </si>
  <si>
    <t>事務、教材</t>
    <rPh sb="0" eb="2">
      <t>ジム</t>
    </rPh>
    <rPh sb="3" eb="5">
      <t>キョウザイ</t>
    </rPh>
    <phoneticPr fontId="1"/>
  </si>
  <si>
    <t>スポーツ・記章</t>
    <rPh sb="5" eb="7">
      <t>キショウ</t>
    </rPh>
    <phoneticPr fontId="1"/>
  </si>
  <si>
    <t>写真</t>
    <rPh sb="0" eb="2">
      <t>シャシン</t>
    </rPh>
    <phoneticPr fontId="1"/>
  </si>
  <si>
    <t>印刷</t>
    <rPh sb="0" eb="2">
      <t>インサツ</t>
    </rPh>
    <phoneticPr fontId="1"/>
  </si>
  <si>
    <t>印章</t>
    <rPh sb="0" eb="2">
      <t>インショウ</t>
    </rPh>
    <phoneticPr fontId="1"/>
  </si>
  <si>
    <t>看板</t>
    <rPh sb="0" eb="2">
      <t>カンバン</t>
    </rPh>
    <phoneticPr fontId="1"/>
  </si>
  <si>
    <t>車輛</t>
    <rPh sb="0" eb="2">
      <t>シャリョウ</t>
    </rPh>
    <phoneticPr fontId="1"/>
  </si>
  <si>
    <t>燃料、電気、暖房器具</t>
    <rPh sb="0" eb="2">
      <t>ネンリョウ</t>
    </rPh>
    <rPh sb="3" eb="5">
      <t>デンキ</t>
    </rPh>
    <rPh sb="6" eb="8">
      <t>ダンボウ</t>
    </rPh>
    <rPh sb="8" eb="10">
      <t>キグ</t>
    </rPh>
    <phoneticPr fontId="1"/>
  </si>
  <si>
    <t>衣料</t>
    <rPh sb="0" eb="2">
      <t>イリョウ</t>
    </rPh>
    <phoneticPr fontId="1"/>
  </si>
  <si>
    <t>家具</t>
    <rPh sb="0" eb="2">
      <t>カグ</t>
    </rPh>
    <phoneticPr fontId="1"/>
  </si>
  <si>
    <t>保安防災用品、消防機材</t>
    <rPh sb="0" eb="2">
      <t>ホアン</t>
    </rPh>
    <rPh sb="2" eb="4">
      <t>ボウサイ</t>
    </rPh>
    <rPh sb="4" eb="6">
      <t>ヨウヒン</t>
    </rPh>
    <rPh sb="7" eb="9">
      <t>ショウボウ</t>
    </rPh>
    <rPh sb="9" eb="11">
      <t>キザイ</t>
    </rPh>
    <phoneticPr fontId="1"/>
  </si>
  <si>
    <t>金物雑貨</t>
    <rPh sb="0" eb="2">
      <t>カナモノ</t>
    </rPh>
    <rPh sb="2" eb="4">
      <t>ザッカ</t>
    </rPh>
    <phoneticPr fontId="1"/>
  </si>
  <si>
    <t>食料品</t>
    <rPh sb="0" eb="3">
      <t>ショクリョウヒン</t>
    </rPh>
    <phoneticPr fontId="1"/>
  </si>
  <si>
    <t>クリーニング</t>
    <phoneticPr fontId="1"/>
  </si>
  <si>
    <t>業務委託</t>
    <rPh sb="0" eb="2">
      <t>ギョウム</t>
    </rPh>
    <rPh sb="2" eb="4">
      <t>イタク</t>
    </rPh>
    <phoneticPr fontId="1"/>
  </si>
  <si>
    <t>リース、レンタル</t>
    <phoneticPr fontId="1"/>
  </si>
  <si>
    <t>買取</t>
    <rPh sb="0" eb="2">
      <t>カイトリ</t>
    </rPh>
    <phoneticPr fontId="1"/>
  </si>
  <si>
    <t>その他</t>
    <rPh sb="2" eb="3">
      <t>タ</t>
    </rPh>
    <phoneticPr fontId="1"/>
  </si>
  <si>
    <t>建設用機械</t>
    <rPh sb="0" eb="3">
      <t>ケンセツヨウ</t>
    </rPh>
    <rPh sb="3" eb="5">
      <t>キカイ</t>
    </rPh>
    <phoneticPr fontId="1"/>
  </si>
  <si>
    <t>農林業用機械</t>
    <rPh sb="0" eb="3">
      <t>ノウリンギョウ</t>
    </rPh>
    <rPh sb="3" eb="4">
      <t>ヨウ</t>
    </rPh>
    <rPh sb="4" eb="6">
      <t>キカイ</t>
    </rPh>
    <phoneticPr fontId="1"/>
  </si>
  <si>
    <t>その他、修繕</t>
    <rPh sb="2" eb="3">
      <t>タ</t>
    </rPh>
    <rPh sb="4" eb="6">
      <t>シュウゼン</t>
    </rPh>
    <phoneticPr fontId="1"/>
  </si>
  <si>
    <t>鉄鋼</t>
    <rPh sb="0" eb="2">
      <t>テッコウ</t>
    </rPh>
    <phoneticPr fontId="1"/>
  </si>
  <si>
    <t>骨材、セメント</t>
    <rPh sb="0" eb="2">
      <t>コツザイ</t>
    </rPh>
    <phoneticPr fontId="1"/>
  </si>
  <si>
    <t>木材</t>
    <rPh sb="0" eb="2">
      <t>モクザイ</t>
    </rPh>
    <phoneticPr fontId="1"/>
  </si>
  <si>
    <t>合成材</t>
    <rPh sb="0" eb="2">
      <t>ゴウセイ</t>
    </rPh>
    <rPh sb="2" eb="3">
      <t>ザイ</t>
    </rPh>
    <phoneticPr fontId="1"/>
  </si>
  <si>
    <t>水道用資材</t>
    <rPh sb="0" eb="3">
      <t>スイドウヨウ</t>
    </rPh>
    <rPh sb="3" eb="5">
      <t>シザイ</t>
    </rPh>
    <phoneticPr fontId="1"/>
  </si>
  <si>
    <t>電気製品</t>
    <rPh sb="0" eb="2">
      <t>デンキ</t>
    </rPh>
    <rPh sb="2" eb="4">
      <t>セイヒン</t>
    </rPh>
    <phoneticPr fontId="1"/>
  </si>
  <si>
    <t>放送・電波・通信機器</t>
    <rPh sb="0" eb="2">
      <t>ホウソウ</t>
    </rPh>
    <rPh sb="3" eb="5">
      <t>デンパ</t>
    </rPh>
    <rPh sb="6" eb="8">
      <t>ツウシン</t>
    </rPh>
    <rPh sb="8" eb="10">
      <t>キキ</t>
    </rPh>
    <phoneticPr fontId="1"/>
  </si>
  <si>
    <t>その他の電気機器</t>
    <rPh sb="2" eb="3">
      <t>タ</t>
    </rPh>
    <rPh sb="4" eb="6">
      <t>デンキ</t>
    </rPh>
    <rPh sb="6" eb="8">
      <t>キキ</t>
    </rPh>
    <phoneticPr fontId="1"/>
  </si>
  <si>
    <t>公園園芸資材</t>
    <rPh sb="0" eb="2">
      <t>コウエン</t>
    </rPh>
    <rPh sb="2" eb="4">
      <t>エンゲイ</t>
    </rPh>
    <rPh sb="4" eb="6">
      <t>シザイ</t>
    </rPh>
    <phoneticPr fontId="1"/>
  </si>
  <si>
    <t>生花</t>
    <rPh sb="0" eb="2">
      <t>イケバナ</t>
    </rPh>
    <phoneticPr fontId="1"/>
  </si>
  <si>
    <t>漁具</t>
    <rPh sb="0" eb="1">
      <t>リョウ</t>
    </rPh>
    <rPh sb="1" eb="2">
      <t>グ</t>
    </rPh>
    <phoneticPr fontId="1"/>
  </si>
  <si>
    <t>医療・理科学機器</t>
    <rPh sb="0" eb="2">
      <t>イリョウ</t>
    </rPh>
    <rPh sb="3" eb="4">
      <t>リ</t>
    </rPh>
    <rPh sb="4" eb="6">
      <t>カガク</t>
    </rPh>
    <rPh sb="6" eb="8">
      <t>キキ</t>
    </rPh>
    <phoneticPr fontId="1"/>
  </si>
  <si>
    <t>精密機械器具</t>
    <rPh sb="0" eb="2">
      <t>セイミツ</t>
    </rPh>
    <rPh sb="2" eb="4">
      <t>キカイ</t>
    </rPh>
    <rPh sb="4" eb="6">
      <t>キグ</t>
    </rPh>
    <phoneticPr fontId="1"/>
  </si>
  <si>
    <t>衛生材料</t>
    <rPh sb="0" eb="2">
      <t>エイセイ</t>
    </rPh>
    <rPh sb="2" eb="4">
      <t>ザイリョウ</t>
    </rPh>
    <phoneticPr fontId="1"/>
  </si>
  <si>
    <t>一般薬品</t>
    <rPh sb="0" eb="2">
      <t>イッパン</t>
    </rPh>
    <rPh sb="2" eb="4">
      <t>ヤクヒン</t>
    </rPh>
    <phoneticPr fontId="1"/>
  </si>
  <si>
    <t>化学・工業製品</t>
    <rPh sb="0" eb="2">
      <t>カガク</t>
    </rPh>
    <rPh sb="3" eb="5">
      <t>コウギョウ</t>
    </rPh>
    <rPh sb="5" eb="7">
      <t>セイヒン</t>
    </rPh>
    <phoneticPr fontId="1"/>
  </si>
  <si>
    <t>介護・福祉機器類</t>
    <rPh sb="0" eb="2">
      <t>カイゴ</t>
    </rPh>
    <rPh sb="3" eb="5">
      <t>フクシ</t>
    </rPh>
    <rPh sb="5" eb="7">
      <t>キキ</t>
    </rPh>
    <rPh sb="7" eb="8">
      <t>ルイ</t>
    </rPh>
    <phoneticPr fontId="1"/>
  </si>
  <si>
    <t>文具</t>
    <rPh sb="0" eb="2">
      <t>ブング</t>
    </rPh>
    <phoneticPr fontId="1"/>
  </si>
  <si>
    <t>事務用機械器具</t>
    <rPh sb="0" eb="3">
      <t>ジムヨウ</t>
    </rPh>
    <rPh sb="3" eb="5">
      <t>キカイ</t>
    </rPh>
    <rPh sb="5" eb="7">
      <t>キグ</t>
    </rPh>
    <phoneticPr fontId="1"/>
  </si>
  <si>
    <t>楽器</t>
    <rPh sb="0" eb="2">
      <t>ガッキ</t>
    </rPh>
    <phoneticPr fontId="1"/>
  </si>
  <si>
    <t>保育用品</t>
    <rPh sb="0" eb="2">
      <t>ホイク</t>
    </rPh>
    <rPh sb="2" eb="4">
      <t>ヨウヒン</t>
    </rPh>
    <phoneticPr fontId="1"/>
  </si>
  <si>
    <t>図書、教材</t>
    <rPh sb="0" eb="2">
      <t>トショ</t>
    </rPh>
    <rPh sb="3" eb="5">
      <t>キョウザイ</t>
    </rPh>
    <phoneticPr fontId="1"/>
  </si>
  <si>
    <t>システム・ソフトウェア</t>
    <phoneticPr fontId="1"/>
  </si>
  <si>
    <t>スポーツ用品</t>
    <rPh sb="4" eb="6">
      <t>ヨウヒン</t>
    </rPh>
    <phoneticPr fontId="1"/>
  </si>
  <si>
    <t>施設遊具</t>
    <rPh sb="0" eb="2">
      <t>シセツ</t>
    </rPh>
    <rPh sb="2" eb="4">
      <t>ユウグ</t>
    </rPh>
    <phoneticPr fontId="1"/>
  </si>
  <si>
    <t>記章</t>
    <rPh sb="0" eb="2">
      <t>キショウ</t>
    </rPh>
    <phoneticPr fontId="1"/>
  </si>
  <si>
    <t>カメラ及び用品</t>
    <rPh sb="3" eb="4">
      <t>オヨ</t>
    </rPh>
    <rPh sb="5" eb="7">
      <t>ヨウヒン</t>
    </rPh>
    <phoneticPr fontId="1"/>
  </si>
  <si>
    <t>ＤＰＥ</t>
    <phoneticPr fontId="1"/>
  </si>
  <si>
    <t>特殊写真</t>
    <rPh sb="0" eb="2">
      <t>トクシュ</t>
    </rPh>
    <rPh sb="2" eb="4">
      <t>シャシン</t>
    </rPh>
    <phoneticPr fontId="1"/>
  </si>
  <si>
    <t>一般印刷</t>
    <rPh sb="0" eb="2">
      <t>イッパン</t>
    </rPh>
    <rPh sb="2" eb="4">
      <t>インサツ</t>
    </rPh>
    <phoneticPr fontId="1"/>
  </si>
  <si>
    <t>フォーム印刷</t>
    <rPh sb="4" eb="6">
      <t>インサツ</t>
    </rPh>
    <phoneticPr fontId="1"/>
  </si>
  <si>
    <t>特殊印刷</t>
    <rPh sb="0" eb="2">
      <t>トクシュ</t>
    </rPh>
    <rPh sb="2" eb="4">
      <t>インサツ</t>
    </rPh>
    <phoneticPr fontId="1"/>
  </si>
  <si>
    <t>複写</t>
    <rPh sb="0" eb="2">
      <t>フクシャ</t>
    </rPh>
    <phoneticPr fontId="1"/>
  </si>
  <si>
    <t>自動車</t>
    <rPh sb="0" eb="3">
      <t>ジドウシャ</t>
    </rPh>
    <phoneticPr fontId="1"/>
  </si>
  <si>
    <t>特殊車輛</t>
    <rPh sb="0" eb="2">
      <t>トクシュ</t>
    </rPh>
    <rPh sb="2" eb="4">
      <t>シャリョウ</t>
    </rPh>
    <phoneticPr fontId="1"/>
  </si>
  <si>
    <t>架装</t>
    <rPh sb="0" eb="2">
      <t>カソウ</t>
    </rPh>
    <phoneticPr fontId="1"/>
  </si>
  <si>
    <t>その他の車輛</t>
    <rPh sb="2" eb="3">
      <t>タ</t>
    </rPh>
    <rPh sb="4" eb="6">
      <t>シャリョウ</t>
    </rPh>
    <phoneticPr fontId="1"/>
  </si>
  <si>
    <t>車輛部品、用品</t>
    <rPh sb="0" eb="2">
      <t>シャリョウ</t>
    </rPh>
    <rPh sb="2" eb="4">
      <t>ブヒン</t>
    </rPh>
    <rPh sb="5" eb="7">
      <t>ヨウヒン</t>
    </rPh>
    <phoneticPr fontId="1"/>
  </si>
  <si>
    <t>車輛修繕</t>
    <rPh sb="0" eb="2">
      <t>シャリョウ</t>
    </rPh>
    <rPh sb="2" eb="4">
      <t>シュウゼン</t>
    </rPh>
    <phoneticPr fontId="1"/>
  </si>
  <si>
    <t>石炭、コークス</t>
    <rPh sb="0" eb="2">
      <t>セキタン</t>
    </rPh>
    <phoneticPr fontId="1"/>
  </si>
  <si>
    <t>石油製品</t>
    <rPh sb="0" eb="2">
      <t>セキユ</t>
    </rPh>
    <rPh sb="2" eb="4">
      <t>セイヒン</t>
    </rPh>
    <phoneticPr fontId="1"/>
  </si>
  <si>
    <t>加工燃料</t>
    <rPh sb="0" eb="2">
      <t>カコウ</t>
    </rPh>
    <rPh sb="2" eb="4">
      <t>ネンリョウ</t>
    </rPh>
    <phoneticPr fontId="1"/>
  </si>
  <si>
    <t>電気</t>
    <rPh sb="0" eb="2">
      <t>デンキ</t>
    </rPh>
    <phoneticPr fontId="1"/>
  </si>
  <si>
    <t>暖房器具</t>
    <rPh sb="0" eb="2">
      <t>ダンボウ</t>
    </rPh>
    <rPh sb="2" eb="4">
      <t>キグ</t>
    </rPh>
    <phoneticPr fontId="1"/>
  </si>
  <si>
    <t>寝具</t>
    <rPh sb="0" eb="2">
      <t>シング</t>
    </rPh>
    <phoneticPr fontId="1"/>
  </si>
  <si>
    <t>被服、呉服</t>
    <rPh sb="0" eb="2">
      <t>ヒフク</t>
    </rPh>
    <rPh sb="3" eb="5">
      <t>ゴフク</t>
    </rPh>
    <phoneticPr fontId="1"/>
  </si>
  <si>
    <t>くつ</t>
    <phoneticPr fontId="1"/>
  </si>
  <si>
    <t>カバン</t>
    <phoneticPr fontId="1"/>
  </si>
  <si>
    <t>特別作業服</t>
    <rPh sb="0" eb="2">
      <t>トクベツ</t>
    </rPh>
    <rPh sb="2" eb="5">
      <t>サギョウフク</t>
    </rPh>
    <phoneticPr fontId="1"/>
  </si>
  <si>
    <t>カーテン</t>
    <phoneticPr fontId="1"/>
  </si>
  <si>
    <t>敷物</t>
    <rPh sb="0" eb="2">
      <t>シキモノ</t>
    </rPh>
    <phoneticPr fontId="1"/>
  </si>
  <si>
    <t>収納・空間</t>
    <rPh sb="0" eb="2">
      <t>シュウノウ</t>
    </rPh>
    <rPh sb="3" eb="5">
      <t>クウカン</t>
    </rPh>
    <phoneticPr fontId="1"/>
  </si>
  <si>
    <t>帆布</t>
    <rPh sb="0" eb="2">
      <t>ハンプ</t>
    </rPh>
    <phoneticPr fontId="1"/>
  </si>
  <si>
    <t>保安用品</t>
    <rPh sb="0" eb="2">
      <t>ホアン</t>
    </rPh>
    <rPh sb="2" eb="4">
      <t>ヨウヒン</t>
    </rPh>
    <phoneticPr fontId="1"/>
  </si>
  <si>
    <t>防災用品</t>
    <rPh sb="0" eb="2">
      <t>ボウサイ</t>
    </rPh>
    <rPh sb="2" eb="4">
      <t>ヨウヒン</t>
    </rPh>
    <phoneticPr fontId="1"/>
  </si>
  <si>
    <t>消防機材</t>
    <rPh sb="0" eb="2">
      <t>ショウボウ</t>
    </rPh>
    <rPh sb="2" eb="4">
      <t>キザイ</t>
    </rPh>
    <phoneticPr fontId="1"/>
  </si>
  <si>
    <t>金物、日用雑貨</t>
    <rPh sb="0" eb="2">
      <t>カナモノ</t>
    </rPh>
    <rPh sb="3" eb="5">
      <t>ニチヨウ</t>
    </rPh>
    <rPh sb="5" eb="7">
      <t>ザッカ</t>
    </rPh>
    <phoneticPr fontId="1"/>
  </si>
  <si>
    <t>厨房機器</t>
    <rPh sb="0" eb="2">
      <t>チュウボウ</t>
    </rPh>
    <rPh sb="2" eb="4">
      <t>キキ</t>
    </rPh>
    <phoneticPr fontId="1"/>
  </si>
  <si>
    <t>給食材料</t>
    <rPh sb="0" eb="2">
      <t>キュウショク</t>
    </rPh>
    <rPh sb="2" eb="4">
      <t>ザイリョウ</t>
    </rPh>
    <phoneticPr fontId="1"/>
  </si>
  <si>
    <t>警備</t>
    <rPh sb="0" eb="2">
      <t>ケイビ</t>
    </rPh>
    <phoneticPr fontId="1"/>
  </si>
  <si>
    <t>清掃</t>
    <rPh sb="0" eb="2">
      <t>セイソウ</t>
    </rPh>
    <phoneticPr fontId="1"/>
  </si>
  <si>
    <t>施設運営</t>
    <rPh sb="0" eb="2">
      <t>シセツ</t>
    </rPh>
    <rPh sb="2" eb="4">
      <t>ウンエイ</t>
    </rPh>
    <phoneticPr fontId="1"/>
  </si>
  <si>
    <t>保守点検</t>
    <rPh sb="0" eb="2">
      <t>ホシュ</t>
    </rPh>
    <rPh sb="2" eb="4">
      <t>テンケン</t>
    </rPh>
    <phoneticPr fontId="1"/>
  </si>
  <si>
    <t>分析調査</t>
    <rPh sb="0" eb="2">
      <t>ブンセキ</t>
    </rPh>
    <rPh sb="2" eb="4">
      <t>チョウサ</t>
    </rPh>
    <phoneticPr fontId="1"/>
  </si>
  <si>
    <t>廃棄物処理</t>
    <rPh sb="0" eb="3">
      <t>ハイキブツ</t>
    </rPh>
    <rPh sb="3" eb="5">
      <t>ショリ</t>
    </rPh>
    <phoneticPr fontId="1"/>
  </si>
  <si>
    <t>草刈、除雪</t>
    <rPh sb="0" eb="2">
      <t>クサカリ</t>
    </rPh>
    <rPh sb="3" eb="5">
      <t>ジョセツ</t>
    </rPh>
    <phoneticPr fontId="1"/>
  </si>
  <si>
    <t>運送</t>
    <rPh sb="0" eb="2">
      <t>ウンソウ</t>
    </rPh>
    <phoneticPr fontId="1"/>
  </si>
  <si>
    <t>情報処理サービス</t>
    <rPh sb="0" eb="2">
      <t>ジョウホウ</t>
    </rPh>
    <rPh sb="2" eb="4">
      <t>ショリ</t>
    </rPh>
    <phoneticPr fontId="1"/>
  </si>
  <si>
    <t>広告、出版、企画</t>
    <rPh sb="0" eb="2">
      <t>コウコク</t>
    </rPh>
    <rPh sb="3" eb="5">
      <t>シュッパン</t>
    </rPh>
    <rPh sb="6" eb="8">
      <t>キカク</t>
    </rPh>
    <phoneticPr fontId="1"/>
  </si>
  <si>
    <t>デザイン、製作</t>
    <rPh sb="5" eb="7">
      <t>セイサク</t>
    </rPh>
    <phoneticPr fontId="1"/>
  </si>
  <si>
    <t>コンサルティング</t>
    <phoneticPr fontId="1"/>
  </si>
  <si>
    <t>人材・研修</t>
    <rPh sb="0" eb="2">
      <t>ジンザイ</t>
    </rPh>
    <rPh sb="3" eb="5">
      <t>ケンシュウ</t>
    </rPh>
    <phoneticPr fontId="1"/>
  </si>
  <si>
    <t>自動車・土木建設機械</t>
    <rPh sb="0" eb="3">
      <t>ジドウシャ</t>
    </rPh>
    <rPh sb="4" eb="6">
      <t>ドボク</t>
    </rPh>
    <rPh sb="6" eb="8">
      <t>ケンセツ</t>
    </rPh>
    <rPh sb="8" eb="10">
      <t>キカイ</t>
    </rPh>
    <phoneticPr fontId="1"/>
  </si>
  <si>
    <t>介護・医療機器</t>
    <rPh sb="0" eb="2">
      <t>カイゴ</t>
    </rPh>
    <rPh sb="3" eb="5">
      <t>イリョウ</t>
    </rPh>
    <rPh sb="5" eb="7">
      <t>キキ</t>
    </rPh>
    <phoneticPr fontId="1"/>
  </si>
  <si>
    <t>ＯＡ機器</t>
    <rPh sb="2" eb="4">
      <t>キキ</t>
    </rPh>
    <phoneticPr fontId="1"/>
  </si>
  <si>
    <t>印章</t>
    <phoneticPr fontId="1"/>
  </si>
  <si>
    <t>看板</t>
    <phoneticPr fontId="1"/>
  </si>
  <si>
    <t>買取</t>
    <phoneticPr fontId="1"/>
  </si>
  <si>
    <t>その他</t>
    <phoneticPr fontId="1"/>
  </si>
  <si>
    <t>鉄鋼機械-建設用機械</t>
  </si>
  <si>
    <t>鉄鋼機械-農林業用機械</t>
  </si>
  <si>
    <t>鉄鋼機械-その他、修繕</t>
  </si>
  <si>
    <t>建設・土木資材-鉄鋼</t>
  </si>
  <si>
    <t>建設・土木資材-骨材、セメント</t>
  </si>
  <si>
    <t>建設・土木資材-木材</t>
  </si>
  <si>
    <t>建設・土木資材-合成材</t>
  </si>
  <si>
    <t>建設・土木資材-水道用資材</t>
  </si>
  <si>
    <t>建設・土木資材-その他</t>
  </si>
  <si>
    <t>電器-電気製品</t>
  </si>
  <si>
    <t>電器-放送・電波・通信機器</t>
  </si>
  <si>
    <t>電器-その他の電気機器</t>
  </si>
  <si>
    <t>農林漁業-公園園芸資材</t>
  </si>
  <si>
    <t>農林漁業-生花</t>
  </si>
  <si>
    <t>農林漁業-漁具</t>
  </si>
  <si>
    <t>医療、理化学-医療・理科学機器</t>
  </si>
  <si>
    <t>医療、理化学-精密機械器具</t>
  </si>
  <si>
    <t>医療、理化学-衛生材料</t>
  </si>
  <si>
    <t>医療、理化学-一般薬品</t>
  </si>
  <si>
    <t>医療、理化学-化学・工業製品</t>
  </si>
  <si>
    <t>医療、理化学-介護・福祉機器類</t>
  </si>
  <si>
    <t>事務、教材-文具</t>
  </si>
  <si>
    <t>事務、教材-事務用機械器具</t>
  </si>
  <si>
    <t>事務、教材-楽器</t>
  </si>
  <si>
    <t>事務、教材-保育用品</t>
  </si>
  <si>
    <t>事務、教材-図書、教材</t>
  </si>
  <si>
    <t>事務、教材-システム・ソフトウェア</t>
  </si>
  <si>
    <t>事務、教材-その他</t>
  </si>
  <si>
    <t>スポーツ・記章-スポーツ用品</t>
  </si>
  <si>
    <t>スポーツ・記章-施設遊具</t>
  </si>
  <si>
    <t>スポーツ・記章-記章</t>
  </si>
  <si>
    <t>写真-カメラ及び用品</t>
  </si>
  <si>
    <t>写真-ＤＰＥ</t>
  </si>
  <si>
    <t>写真-特殊写真</t>
  </si>
  <si>
    <t>印刷-一般印刷</t>
  </si>
  <si>
    <t>印刷-フォーム印刷</t>
  </si>
  <si>
    <t>印刷-特殊印刷</t>
  </si>
  <si>
    <t>印刷-複写</t>
  </si>
  <si>
    <t>印刷-その他</t>
  </si>
  <si>
    <t>車輛-自動車</t>
  </si>
  <si>
    <t>車輛-特殊車輛</t>
  </si>
  <si>
    <t>車輛-架装</t>
  </si>
  <si>
    <t>車輛-その他の車輛</t>
  </si>
  <si>
    <t>車輛-車輛部品、用品</t>
  </si>
  <si>
    <t>車輛-車輛修繕</t>
  </si>
  <si>
    <t>燃料、電気、暖房器具-石炭、コークス</t>
  </si>
  <si>
    <t>燃料、電気、暖房器具-石油製品</t>
  </si>
  <si>
    <t>燃料、電気、暖房器具-加工燃料</t>
  </si>
  <si>
    <t>燃料、電気、暖房器具-電気</t>
  </si>
  <si>
    <t>燃料、電気、暖房器具-暖房器具</t>
  </si>
  <si>
    <t>燃料、電気、暖房器具-その他</t>
  </si>
  <si>
    <t>衣料-寝具</t>
  </si>
  <si>
    <t>衣料-被服、呉服</t>
  </si>
  <si>
    <t>衣料-くつ</t>
  </si>
  <si>
    <t>衣料-カバン</t>
  </si>
  <si>
    <t>衣料-特別作業服</t>
  </si>
  <si>
    <t>衣料-その他</t>
  </si>
  <si>
    <t>家具-カーテン</t>
  </si>
  <si>
    <t>家具-敷物</t>
  </si>
  <si>
    <t>家具-収納・空間</t>
  </si>
  <si>
    <t>家具-帆布</t>
  </si>
  <si>
    <t>保安防災用品、消防機材-保安用品</t>
  </si>
  <si>
    <t>保安防災用品、消防機材-防災用品</t>
  </si>
  <si>
    <t>保安防災用品、消防機材-消防機材</t>
  </si>
  <si>
    <t>金物雑貨-金物、日用雑貨</t>
  </si>
  <si>
    <t>金物雑貨-厨房機器</t>
  </si>
  <si>
    <t>金物雑貨-その他</t>
  </si>
  <si>
    <t>食料品-給食材料</t>
  </si>
  <si>
    <t>食料品-その他</t>
  </si>
  <si>
    <t>業務委託-警備</t>
  </si>
  <si>
    <t>業務委託-清掃</t>
  </si>
  <si>
    <t>業務委託-施設運営</t>
  </si>
  <si>
    <t>業務委託-保守点検</t>
  </si>
  <si>
    <t>業務委託-分析調査</t>
  </si>
  <si>
    <t>業務委託-廃棄物処理</t>
  </si>
  <si>
    <t>業務委託-草刈、除雪</t>
  </si>
  <si>
    <t>業務委託-運送</t>
  </si>
  <si>
    <t>業務委託-情報処理サービス</t>
  </si>
  <si>
    <t>業務委託-広告、出版、企画</t>
  </si>
  <si>
    <t>業務委託-デザイン、製作</t>
  </si>
  <si>
    <t>業務委託-コンサルティング</t>
  </si>
  <si>
    <t>業務委託-人材・研修</t>
  </si>
  <si>
    <t>業務委託-その他</t>
  </si>
  <si>
    <t>リース、レンタル-自動車・土木建設機械</t>
  </si>
  <si>
    <t>リース、レンタル-介護・医療機器</t>
  </si>
  <si>
    <t>リース、レンタル-ＯＡ機器</t>
  </si>
  <si>
    <t>リース、レンタル-その他</t>
  </si>
  <si>
    <t>品目</t>
    <rPh sb="0" eb="2">
      <t>ヒンモク</t>
    </rPh>
    <phoneticPr fontId="1"/>
  </si>
  <si>
    <t>点検
(書類要否)</t>
    <rPh sb="0" eb="2">
      <t>テンケン</t>
    </rPh>
    <rPh sb="4" eb="6">
      <t>ショルイ</t>
    </rPh>
    <rPh sb="6" eb="8">
      <t>ヨウヒ</t>
    </rPh>
    <phoneticPr fontId="1"/>
  </si>
  <si>
    <t>9-2</t>
    <phoneticPr fontId="1"/>
  </si>
  <si>
    <t>9-3</t>
    <phoneticPr fontId="1"/>
  </si>
  <si>
    <t>9-4</t>
    <phoneticPr fontId="1"/>
  </si>
  <si>
    <t>9-5</t>
    <phoneticPr fontId="1"/>
  </si>
  <si>
    <t>※この様式は、申請書2枚目の様式1-2に収まらない場合のみ使用します。</t>
    <rPh sb="3" eb="5">
      <t>ヨウシキ</t>
    </rPh>
    <rPh sb="7" eb="10">
      <t>シンセイショ</t>
    </rPh>
    <rPh sb="11" eb="13">
      <t>マイメ</t>
    </rPh>
    <rPh sb="14" eb="16">
      <t>ヨウシキ</t>
    </rPh>
    <rPh sb="20" eb="21">
      <t>オサ</t>
    </rPh>
    <rPh sb="25" eb="27">
      <t>バアイ</t>
    </rPh>
    <rPh sb="29" eb="31">
      <t>シヨウ</t>
    </rPh>
    <phoneticPr fontId="1"/>
  </si>
  <si>
    <r>
      <t>　</t>
    </r>
    <r>
      <rPr>
        <sz val="9"/>
        <color rgb="FF0000FF"/>
        <rFont val="ＭＳ 明朝"/>
        <family val="1"/>
        <charset val="128"/>
      </rPr>
      <t>令和7・8年度</t>
    </r>
    <r>
      <rPr>
        <sz val="9"/>
        <color theme="1"/>
        <rFont val="ＭＳ 明朝"/>
        <family val="1"/>
        <charset val="128"/>
      </rPr>
      <t>に白老町から発注する物品の購入等〔物品の購入、売払い、印刷、製造、修繕又は改造及び委託（測量、設計を除く）〕に関する競争入札に参加したいので、関係書類を添え、入札参加資格の審査を申請します。
　なお、この申請書及び添付書類の記載事項は事実と相違ないことを誓約します。</t>
    </r>
    <rPh sb="1" eb="2">
      <t>レイ</t>
    </rPh>
    <rPh sb="2" eb="3">
      <t>ワ</t>
    </rPh>
    <rPh sb="6" eb="8">
      <t>ネンド</t>
    </rPh>
    <rPh sb="9" eb="12">
      <t>シラオイチョウ</t>
    </rPh>
    <rPh sb="14" eb="16">
      <t>ハッチュウ</t>
    </rPh>
    <rPh sb="18" eb="20">
      <t>ブッピン</t>
    </rPh>
    <rPh sb="21" eb="24">
      <t>コウニュウナド</t>
    </rPh>
    <rPh sb="25" eb="27">
      <t>ブッピン</t>
    </rPh>
    <rPh sb="28" eb="30">
      <t>コウニュウ</t>
    </rPh>
    <rPh sb="31" eb="33">
      <t>ウリハラ</t>
    </rPh>
    <rPh sb="35" eb="37">
      <t>インサツ</t>
    </rPh>
    <rPh sb="38" eb="40">
      <t>セイゾウ</t>
    </rPh>
    <rPh sb="41" eb="43">
      <t>シュウゼン</t>
    </rPh>
    <rPh sb="43" eb="44">
      <t>マタ</t>
    </rPh>
    <rPh sb="45" eb="47">
      <t>カイゾウ</t>
    </rPh>
    <rPh sb="47" eb="48">
      <t>オヨ</t>
    </rPh>
    <rPh sb="49" eb="51">
      <t>イタク</t>
    </rPh>
    <rPh sb="52" eb="54">
      <t>ソクリョウ</t>
    </rPh>
    <rPh sb="55" eb="57">
      <t>セッケイ</t>
    </rPh>
    <rPh sb="58" eb="59">
      <t>ノゾ</t>
    </rPh>
    <rPh sb="63" eb="64">
      <t>カン</t>
    </rPh>
    <rPh sb="66" eb="68">
      <t>キョウソウ</t>
    </rPh>
    <rPh sb="68" eb="70">
      <t>ニュウサツ</t>
    </rPh>
    <rPh sb="71" eb="73">
      <t>サンカ</t>
    </rPh>
    <rPh sb="79" eb="81">
      <t>カンケイ</t>
    </rPh>
    <rPh sb="81" eb="83">
      <t>ショルイ</t>
    </rPh>
    <rPh sb="84" eb="85">
      <t>ソ</t>
    </rPh>
    <rPh sb="87" eb="89">
      <t>ニュウサツ</t>
    </rPh>
    <rPh sb="89" eb="91">
      <t>サンカ</t>
    </rPh>
    <rPh sb="91" eb="93">
      <t>シカク</t>
    </rPh>
    <rPh sb="94" eb="96">
      <t>シンサ</t>
    </rPh>
    <rPh sb="97" eb="99">
      <t>シンセイ</t>
    </rPh>
    <rPh sb="110" eb="113">
      <t>シンセイショ</t>
    </rPh>
    <rPh sb="113" eb="114">
      <t>オヨ</t>
    </rPh>
    <rPh sb="115" eb="117">
      <t>テンプ</t>
    </rPh>
    <rPh sb="117" eb="119">
      <t>ショルイ</t>
    </rPh>
    <rPh sb="120" eb="122">
      <t>キサイ</t>
    </rPh>
    <rPh sb="122" eb="124">
      <t>ジコウ</t>
    </rPh>
    <rPh sb="125" eb="127">
      <t>ジジツ</t>
    </rPh>
    <rPh sb="128" eb="130">
      <t>ソウイ</t>
    </rPh>
    <rPh sb="135" eb="137">
      <t>セイヤク</t>
    </rPh>
    <phoneticPr fontId="1"/>
  </si>
  <si>
    <t>メールアドレス</t>
    <phoneticPr fontId="1"/>
  </si>
  <si>
    <t>白老町様式1-1</t>
    <phoneticPr fontId="1"/>
  </si>
  <si>
    <t>添付書類
要リスト</t>
    <rPh sb="0" eb="2">
      <t>テンプ</t>
    </rPh>
    <rPh sb="2" eb="4">
      <t>ショルイ</t>
    </rPh>
    <rPh sb="5" eb="6">
      <t>ヨウ</t>
    </rPh>
    <phoneticPr fontId="1"/>
  </si>
  <si>
    <t>別紙分</t>
    <rPh sb="0" eb="2">
      <t>ベッシ</t>
    </rPh>
    <rPh sb="2" eb="3">
      <t>ブン</t>
    </rPh>
    <phoneticPr fontId="1"/>
  </si>
  <si>
    <r>
      <t>指名を受けようとする品目等
（</t>
    </r>
    <r>
      <rPr>
        <b/>
        <u/>
        <sz val="10"/>
        <color theme="1"/>
        <rFont val="ＭＳ Ｐゴシック"/>
        <family val="3"/>
        <charset val="128"/>
        <scheme val="minor"/>
      </rPr>
      <t>20文字以内で</t>
    </r>
    <r>
      <rPr>
        <b/>
        <sz val="10"/>
        <color theme="1"/>
        <rFont val="ＭＳ Ｐゴシック"/>
        <family val="3"/>
        <charset val="128"/>
        <scheme val="minor"/>
      </rPr>
      <t>記載すること）</t>
    </r>
    <rPh sb="0" eb="2">
      <t>シメイ</t>
    </rPh>
    <rPh sb="3" eb="4">
      <t>ウ</t>
    </rPh>
    <rPh sb="10" eb="12">
      <t>ヒンモク</t>
    </rPh>
    <rPh sb="12" eb="13">
      <t>ナド</t>
    </rPh>
    <rPh sb="22" eb="24">
      <t>キサイ</t>
    </rPh>
    <phoneticPr fontId="1"/>
  </si>
  <si>
    <t>白老町様式1-2</t>
  </si>
  <si>
    <t>白老町様式1-2</t>
    <rPh sb="0" eb="3">
      <t>シラオイチョウ</t>
    </rPh>
    <rPh sb="3" eb="5">
      <t>ヨウシキ</t>
    </rPh>
    <phoneticPr fontId="1"/>
  </si>
  <si>
    <t>様式1-2へ</t>
    <rPh sb="0" eb="2">
      <t>ヨウシキ</t>
    </rPh>
    <phoneticPr fontId="1"/>
  </si>
  <si>
    <t>件名</t>
    <rPh sb="0" eb="2">
      <t>ケンメイ</t>
    </rPh>
    <phoneticPr fontId="1"/>
  </si>
  <si>
    <t>9</t>
    <phoneticPr fontId="1"/>
  </si>
  <si>
    <r>
      <rPr>
        <sz val="11"/>
        <color rgb="FF0070C0"/>
        <rFont val="ＭＳ Ｐゴシック"/>
        <family val="3"/>
        <charset val="128"/>
        <scheme val="minor"/>
      </rPr>
      <t>令和7年度・8年度</t>
    </r>
    <r>
      <rPr>
        <sz val="11"/>
        <rFont val="ＭＳ Ｐゴシック"/>
        <family val="3"/>
        <charset val="128"/>
        <scheme val="minor"/>
      </rPr>
      <t>物品購入等入札参加資格審査申請書及び添付書類を受理しました。</t>
    </r>
    <rPh sb="0" eb="1">
      <t>レイ</t>
    </rPh>
    <rPh sb="1" eb="2">
      <t>ワ</t>
    </rPh>
    <rPh sb="3" eb="5">
      <t>ネンド</t>
    </rPh>
    <rPh sb="7" eb="9">
      <t>ネンド</t>
    </rPh>
    <rPh sb="9" eb="11">
      <t>ブッピン</t>
    </rPh>
    <rPh sb="11" eb="14">
      <t>コウニュウナド</t>
    </rPh>
    <rPh sb="14" eb="16">
      <t>ニュウサツ</t>
    </rPh>
    <rPh sb="16" eb="18">
      <t>サンカ</t>
    </rPh>
    <rPh sb="18" eb="20">
      <t>シカク</t>
    </rPh>
    <rPh sb="20" eb="22">
      <t>シンサ</t>
    </rPh>
    <rPh sb="22" eb="25">
      <t>シンセイショ</t>
    </rPh>
    <rPh sb="25" eb="26">
      <t>オヨ</t>
    </rPh>
    <rPh sb="27" eb="29">
      <t>テンプ</t>
    </rPh>
    <rPh sb="29" eb="31">
      <t>ショルイ</t>
    </rPh>
    <rPh sb="32" eb="34">
      <t>ジュリ</t>
    </rPh>
    <phoneticPr fontId="1"/>
  </si>
  <si>
    <t>白老町様式</t>
    <phoneticPr fontId="1"/>
  </si>
  <si>
    <t>承諾期間　　　　　令和７年４月１日から令和９年３月３１日まで</t>
    <rPh sb="0" eb="2">
      <t>ショウダク</t>
    </rPh>
    <rPh sb="2" eb="4">
      <t>キカン</t>
    </rPh>
    <rPh sb="9" eb="11">
      <t>レイワ</t>
    </rPh>
    <rPh sb="12" eb="13">
      <t>ネン</t>
    </rPh>
    <rPh sb="14" eb="15">
      <t>ツキ</t>
    </rPh>
    <rPh sb="16" eb="17">
      <t>ニチ</t>
    </rPh>
    <rPh sb="19" eb="21">
      <t>レイワ</t>
    </rPh>
    <rPh sb="22" eb="23">
      <t>ネン</t>
    </rPh>
    <rPh sb="24" eb="25">
      <t>ガツ</t>
    </rPh>
    <rPh sb="27" eb="28">
      <t>ヒ</t>
    </rPh>
    <phoneticPr fontId="22"/>
  </si>
  <si>
    <t>　私は、令和７年度・８年度に白老町が発注する入札参加の業者として指名される際は、下記の期間内において各町税の納期限が到来しているものについて納付確認することを承諾いたします。</t>
    <rPh sb="1" eb="2">
      <t>ワタシ</t>
    </rPh>
    <rPh sb="4" eb="6">
      <t>レイワ</t>
    </rPh>
    <rPh sb="7" eb="8">
      <t>ネン</t>
    </rPh>
    <rPh sb="8" eb="9">
      <t>ド</t>
    </rPh>
    <rPh sb="11" eb="13">
      <t>ネンド</t>
    </rPh>
    <rPh sb="14" eb="17">
      <t>シラオイチョウ</t>
    </rPh>
    <rPh sb="18" eb="20">
      <t>ハッチュウ</t>
    </rPh>
    <rPh sb="22" eb="24">
      <t>ニュウサツ</t>
    </rPh>
    <rPh sb="24" eb="26">
      <t>サンカ</t>
    </rPh>
    <rPh sb="27" eb="29">
      <t>ギョウシャ</t>
    </rPh>
    <rPh sb="32" eb="34">
      <t>シメイ</t>
    </rPh>
    <rPh sb="37" eb="38">
      <t>サイ</t>
    </rPh>
    <rPh sb="40" eb="42">
      <t>カキ</t>
    </rPh>
    <rPh sb="43" eb="46">
      <t>キカンナイ</t>
    </rPh>
    <rPh sb="50" eb="51">
      <t>カク</t>
    </rPh>
    <rPh sb="51" eb="52">
      <t>チョウ</t>
    </rPh>
    <rPh sb="52" eb="53">
      <t>ゼイ</t>
    </rPh>
    <rPh sb="54" eb="57">
      <t>ノウキゲン</t>
    </rPh>
    <rPh sb="58" eb="60">
      <t>トウライ</t>
    </rPh>
    <rPh sb="70" eb="72">
      <t>ノウフ</t>
    </rPh>
    <rPh sb="72" eb="74">
      <t>カクニン</t>
    </rPh>
    <rPh sb="79" eb="81">
      <t>ショウダク</t>
    </rPh>
    <phoneticPr fontId="22"/>
  </si>
  <si>
    <t>白老町様式</t>
    <rPh sb="0" eb="3">
      <t>シラオイチョウ</t>
    </rPh>
    <rPh sb="3" eb="5">
      <t>ヨウシキ</t>
    </rPh>
    <phoneticPr fontId="1"/>
  </si>
  <si>
    <r>
      <t>（</t>
    </r>
    <r>
      <rPr>
        <u/>
        <sz val="11"/>
        <color theme="1"/>
        <rFont val="ＭＳ Ｐゴシック"/>
        <family val="3"/>
        <charset val="128"/>
        <scheme val="minor"/>
      </rPr>
      <t>参加希望業種品目・</t>
    </r>
    <r>
      <rPr>
        <b/>
        <u/>
        <sz val="14"/>
        <color theme="1"/>
        <rFont val="ＭＳ Ｐゴシック"/>
        <family val="3"/>
        <charset val="128"/>
        <scheme val="minor"/>
      </rPr>
      <t>別紙</t>
    </r>
    <r>
      <rPr>
        <sz val="11"/>
        <color theme="1"/>
        <rFont val="ＭＳ Ｐゴシック"/>
        <family val="2"/>
        <charset val="128"/>
        <scheme val="minor"/>
      </rPr>
      <t>）</t>
    </r>
    <rPh sb="1" eb="3">
      <t>サンカ</t>
    </rPh>
    <rPh sb="3" eb="5">
      <t>キボウ</t>
    </rPh>
    <rPh sb="5" eb="7">
      <t>ギョウシュ</t>
    </rPh>
    <rPh sb="7" eb="9">
      <t>ヒンモク</t>
    </rPh>
    <rPh sb="10" eb="12">
      <t>ベッシ</t>
    </rPh>
    <phoneticPr fontId="1"/>
  </si>
  <si>
    <r>
      <rPr>
        <b/>
        <u/>
        <sz val="11"/>
        <color rgb="FF0000FF"/>
        <rFont val="ＭＳ Ｐゴシック"/>
        <family val="3"/>
        <charset val="128"/>
        <scheme val="minor"/>
      </rPr>
      <t>110円</t>
    </r>
    <r>
      <rPr>
        <sz val="11"/>
        <rFont val="ＭＳ Ｐゴシック"/>
        <family val="3"/>
        <charset val="128"/>
        <scheme val="minor"/>
      </rPr>
      <t>切手貼付済み返信用封筒（もれなく宛名を記入すること）</t>
    </r>
    <rPh sb="3" eb="4">
      <t>エン</t>
    </rPh>
    <rPh sb="4" eb="6">
      <t>キッテ</t>
    </rPh>
    <rPh sb="6" eb="8">
      <t>チョウフ</t>
    </rPh>
    <rPh sb="8" eb="9">
      <t>ズ</t>
    </rPh>
    <rPh sb="10" eb="13">
      <t>ヘンシンヨウ</t>
    </rPh>
    <rPh sb="13" eb="15">
      <t>フウトウ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</si>
</sst>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
  </numFmts>
  <fonts count="7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sz val="11"/>
      <color rgb="FF0000FF"/>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rgb="FF0000FF"/>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6"/>
      <color rgb="FF0000FF"/>
      <name val="ＭＳ Ｐゴシック"/>
      <family val="3"/>
      <charset val="128"/>
      <scheme val="minor"/>
    </font>
    <font>
      <sz val="20"/>
      <color theme="1"/>
      <name val="ＭＳ Ｐゴシック"/>
      <family val="2"/>
      <charset val="128"/>
      <scheme val="minor"/>
    </font>
    <font>
      <sz val="9"/>
      <color theme="1"/>
      <name val="ＭＳ Ｐゴシック"/>
      <family val="2"/>
      <charset val="128"/>
      <scheme val="minor"/>
    </font>
    <font>
      <b/>
      <sz val="10"/>
      <color theme="1"/>
      <name val="ＭＳ Ｐゴシック"/>
      <family val="3"/>
      <charset val="128"/>
      <scheme val="minor"/>
    </font>
    <font>
      <sz val="11"/>
      <name val="ＭＳ Ｐゴシック"/>
      <family val="2"/>
      <charset val="128"/>
      <scheme val="minor"/>
    </font>
    <font>
      <sz val="6"/>
      <name val="ＭＳ Ｐゴシック"/>
      <family val="3"/>
      <charset val="128"/>
      <scheme val="minor"/>
    </font>
    <font>
      <sz val="9"/>
      <color theme="1"/>
      <name val="ＭＳ Ｐゴシック"/>
      <family val="3"/>
      <charset val="128"/>
      <scheme val="minor"/>
    </font>
    <font>
      <b/>
      <sz val="12"/>
      <name val="ＭＳ Ｐゴシック"/>
      <family val="3"/>
      <charset val="128"/>
      <scheme val="minor"/>
    </font>
    <font>
      <b/>
      <sz val="11"/>
      <name val="ＭＳ Ｐゴシック"/>
      <family val="3"/>
      <charset val="128"/>
      <scheme val="minor"/>
    </font>
    <font>
      <u/>
      <sz val="11"/>
      <color theme="1"/>
      <name val="ＭＳ Ｐゴシック"/>
      <family val="3"/>
      <charset val="128"/>
      <scheme val="minor"/>
    </font>
    <font>
      <sz val="14"/>
      <color rgb="FF0000FF"/>
      <name val="Arial Unicode MS"/>
      <family val="3"/>
      <charset val="128"/>
    </font>
    <font>
      <sz val="10"/>
      <name val="ＭＳ Ｐゴシック"/>
      <family val="3"/>
      <charset val="128"/>
      <scheme val="minor"/>
    </font>
    <font>
      <sz val="9"/>
      <name val="ＭＳ Ｐゴシック"/>
      <family val="3"/>
      <charset val="128"/>
      <scheme val="minor"/>
    </font>
    <font>
      <sz val="9"/>
      <color rgb="FF0000FF"/>
      <name val="ＭＳ Ｐゴシック"/>
      <family val="3"/>
      <charset val="128"/>
      <scheme val="minor"/>
    </font>
    <font>
      <sz val="8"/>
      <color rgb="FF0000FF"/>
      <name val="ＭＳ Ｐゴシック"/>
      <family val="3"/>
      <charset val="128"/>
      <scheme val="minor"/>
    </font>
    <font>
      <sz val="8"/>
      <name val="ＭＳ Ｐゴシック"/>
      <family val="3"/>
      <charset val="128"/>
      <scheme val="minor"/>
    </font>
    <font>
      <b/>
      <sz val="14"/>
      <color rgb="FFFFFF00"/>
      <name val="ＭＳ Ｐゴシック"/>
      <family val="3"/>
      <charset val="128"/>
      <scheme val="minor"/>
    </font>
    <font>
      <b/>
      <sz val="20"/>
      <color theme="1"/>
      <name val="ＭＳ 明朝"/>
      <family val="1"/>
      <charset val="128"/>
    </font>
    <font>
      <sz val="11"/>
      <color rgb="FF0000FF"/>
      <name val="ＭＳ 明朝"/>
      <family val="1"/>
      <charset val="128"/>
    </font>
    <font>
      <sz val="11"/>
      <color theme="1"/>
      <name val="ＭＳ ゴシック"/>
      <family val="3"/>
      <charset val="128"/>
    </font>
    <font>
      <sz val="9"/>
      <color theme="1"/>
      <name val="ＭＳ ゴシック"/>
      <family val="3"/>
      <charset val="128"/>
    </font>
    <font>
      <b/>
      <sz val="12"/>
      <color rgb="FF0000FF"/>
      <name val="ＭＳ Ｐゴシック"/>
      <family val="3"/>
      <charset val="128"/>
      <scheme val="minor"/>
    </font>
    <font>
      <sz val="11"/>
      <color theme="1"/>
      <name val="ＭＳ Ｐゴシック"/>
      <family val="3"/>
      <charset val="128"/>
    </font>
    <font>
      <sz val="11"/>
      <color theme="1" tint="0.499984740745262"/>
      <name val="ＭＳ 明朝"/>
      <family val="1"/>
      <charset val="128"/>
    </font>
    <font>
      <sz val="7"/>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2"/>
      <name val="ＭＳ Ｐゴシック"/>
      <family val="3"/>
      <charset val="128"/>
      <scheme val="minor"/>
    </font>
    <font>
      <sz val="18"/>
      <name val="ＭＳ Ｐゴシック"/>
      <family val="3"/>
      <charset val="128"/>
      <scheme val="minor"/>
    </font>
    <font>
      <sz val="11"/>
      <color rgb="FFFFFF00"/>
      <name val="ＭＳ Ｐゴシック"/>
      <family val="3"/>
      <charset val="128"/>
      <scheme val="minor"/>
    </font>
    <font>
      <sz val="9"/>
      <color rgb="FF0000FF"/>
      <name val="ＭＳ 明朝"/>
      <family val="1"/>
      <charset val="128"/>
    </font>
    <font>
      <sz val="11"/>
      <name val="ＭＳ Ｐゴシック"/>
      <family val="3"/>
      <charset val="128"/>
    </font>
    <font>
      <b/>
      <sz val="11"/>
      <color rgb="FF0000FF"/>
      <name val="ＭＳ Ｐゴシック"/>
      <family val="3"/>
      <charset val="128"/>
      <scheme val="minor"/>
    </font>
    <font>
      <b/>
      <u/>
      <sz val="11"/>
      <color rgb="FF0000FF"/>
      <name val="ＭＳ Ｐゴシック"/>
      <family val="3"/>
      <charset val="128"/>
      <scheme val="minor"/>
    </font>
    <font>
      <sz val="9"/>
      <color indexed="81"/>
      <name val="MS P ゴシック"/>
      <family val="3"/>
      <charset val="128"/>
    </font>
    <font>
      <sz val="10"/>
      <color rgb="FF0000FF"/>
      <name val="ＭＳ Ｐゴシック"/>
      <family val="3"/>
      <charset val="128"/>
    </font>
    <font>
      <b/>
      <sz val="14"/>
      <color rgb="FF0000FF"/>
      <name val="Arial Rounded MT Bold"/>
      <family val="2"/>
    </font>
    <font>
      <b/>
      <sz val="11"/>
      <color theme="0"/>
      <name val="ＭＳ Ｐゴシック"/>
      <family val="3"/>
      <charset val="128"/>
      <scheme val="minor"/>
    </font>
    <font>
      <b/>
      <sz val="14"/>
      <color rgb="FFFF0000"/>
      <name val="ＭＳ Ｐゴシック"/>
      <family val="3"/>
      <charset val="128"/>
      <scheme val="minor"/>
    </font>
    <font>
      <sz val="11"/>
      <color rgb="FF0070C0"/>
      <name val="ＭＳ Ｐゴシック"/>
      <family val="3"/>
      <charset val="128"/>
      <scheme val="minor"/>
    </font>
    <font>
      <sz val="11"/>
      <color theme="1"/>
      <name val="ＭＳ Ｐゴシック"/>
      <family val="2"/>
      <scheme val="minor"/>
    </font>
    <font>
      <sz val="12"/>
      <color theme="1"/>
      <name val="ＭＳ Ｐゴシック"/>
      <family val="3"/>
      <charset val="128"/>
    </font>
    <font>
      <sz val="12"/>
      <color theme="1"/>
      <name val="ＭＳ 明朝"/>
      <family val="1"/>
      <charset val="128"/>
    </font>
    <font>
      <sz val="12"/>
      <color rgb="FF0000FF"/>
      <name val="ＭＳ 明朝"/>
      <family val="1"/>
      <charset val="128"/>
    </font>
    <font>
      <sz val="12"/>
      <color theme="1" tint="0.499984740745262"/>
      <name val="ＭＳ 明朝"/>
      <family val="1"/>
      <charset val="128"/>
    </font>
    <font>
      <b/>
      <sz val="12"/>
      <color theme="1"/>
      <name val="ＭＳ 明朝"/>
      <family val="1"/>
      <charset val="128"/>
    </font>
    <font>
      <b/>
      <sz val="12"/>
      <color rgb="FF0000FF"/>
      <name val="ＭＳ 明朝"/>
      <family val="1"/>
      <charset val="128"/>
    </font>
    <font>
      <b/>
      <sz val="11"/>
      <color rgb="FF0000FF"/>
      <name val="ＭＳ 明朝"/>
      <family val="1"/>
      <charset val="128"/>
    </font>
    <font>
      <b/>
      <sz val="11"/>
      <color theme="1"/>
      <name val="ＭＳ 明朝"/>
      <family val="1"/>
      <charset val="128"/>
    </font>
    <font>
      <b/>
      <sz val="11"/>
      <color theme="1"/>
      <name val="ＭＳ Ｐゴシック"/>
      <family val="3"/>
      <charset val="128"/>
    </font>
    <font>
      <b/>
      <sz val="16"/>
      <color theme="1"/>
      <name val="ＭＳ Ｐゴシック"/>
      <family val="3"/>
      <charset val="128"/>
    </font>
    <font>
      <sz val="10"/>
      <color theme="1"/>
      <name val="ＭＳ Ｐゴシック"/>
      <family val="3"/>
      <charset val="128"/>
    </font>
    <font>
      <sz val="8"/>
      <color theme="1"/>
      <name val="ＭＳ Ｐゴシック"/>
      <family val="3"/>
      <charset val="128"/>
    </font>
    <font>
      <sz val="11"/>
      <color rgb="FF0070C0"/>
      <name val="ＭＳ Ｐゴシック"/>
      <family val="3"/>
      <charset val="128"/>
    </font>
    <font>
      <sz val="10"/>
      <color rgb="FF0070C0"/>
      <name val="ＭＳ Ｐゴシック"/>
      <family val="3"/>
      <charset val="128"/>
    </font>
    <font>
      <sz val="12"/>
      <color theme="1"/>
      <name val="ＭＳ Ｐゴシック"/>
      <family val="3"/>
      <charset val="128"/>
      <scheme val="minor"/>
    </font>
    <font>
      <b/>
      <u/>
      <sz val="14"/>
      <color theme="1"/>
      <name val="ＭＳ Ｐゴシック"/>
      <family val="3"/>
      <charset val="128"/>
      <scheme val="minor"/>
    </font>
    <font>
      <sz val="11"/>
      <color rgb="FF0000FF"/>
      <name val="ＭＳ Ｐゴシック"/>
      <family val="2"/>
      <charset val="128"/>
      <scheme val="minor"/>
    </font>
    <font>
      <u/>
      <sz val="11"/>
      <color theme="10"/>
      <name val="ＭＳ Ｐゴシック"/>
      <family val="2"/>
      <charset val="128"/>
      <scheme val="minor"/>
    </font>
    <font>
      <b/>
      <u/>
      <sz val="10"/>
      <color theme="1"/>
      <name val="ＭＳ Ｐゴシック"/>
      <family val="3"/>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rgb="FFFF0000"/>
        <bgColor indexed="64"/>
      </patternFill>
    </fill>
    <fill>
      <patternFill patternType="solid">
        <fgColor rgb="FFFFCCCC"/>
        <bgColor indexed="64"/>
      </patternFill>
    </fill>
    <fill>
      <patternFill patternType="solid">
        <fgColor rgb="FFFF99CC"/>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top/>
      <bottom/>
      <diagonal/>
    </border>
    <border>
      <left/>
      <right style="medium">
        <color auto="1"/>
      </right>
      <top style="medium">
        <color indexed="64"/>
      </top>
      <bottom style="medium">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style="thin">
        <color auto="1"/>
      </left>
      <right style="thin">
        <color auto="1"/>
      </right>
      <top style="dotted">
        <color auto="1"/>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style="medium">
        <color auto="1"/>
      </left>
      <right style="thin">
        <color auto="1"/>
      </right>
      <top style="dotted">
        <color auto="1"/>
      </top>
      <bottom style="thin">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top style="dotted">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thin">
        <color auto="1"/>
      </right>
      <top/>
      <bottom/>
      <diagonal/>
    </border>
    <border>
      <left style="thin">
        <color auto="1"/>
      </left>
      <right style="thin">
        <color auto="1"/>
      </right>
      <top/>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left style="medium">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style="medium">
        <color auto="1"/>
      </right>
      <top/>
      <bottom style="thin">
        <color auto="1"/>
      </bottom>
      <diagonal/>
    </border>
    <border>
      <left/>
      <right/>
      <top style="medium">
        <color indexed="64"/>
      </top>
      <bottom style="dotted">
        <color auto="1"/>
      </bottom>
      <diagonal/>
    </border>
    <border>
      <left/>
      <right/>
      <top style="mediumDashDot">
        <color auto="1"/>
      </top>
      <bottom/>
      <diagonal/>
    </border>
    <border>
      <left/>
      <right style="medium">
        <color auto="1"/>
      </right>
      <top style="medium">
        <color indexed="64"/>
      </top>
      <bottom style="dotted">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top/>
      <bottom style="hair">
        <color indexed="64"/>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s>
  <cellStyleXfs count="4">
    <xf numFmtId="0" fontId="0" fillId="0" borderId="0">
      <alignment vertical="center"/>
    </xf>
    <xf numFmtId="0" fontId="57" fillId="0" borderId="0"/>
    <xf numFmtId="0" fontId="75" fillId="0" borderId="0" applyNumberFormat="0" applyFill="0" applyBorder="0" applyAlignment="0" applyProtection="0">
      <alignment vertical="center"/>
    </xf>
    <xf numFmtId="38" fontId="77" fillId="0" borderId="0" applyFont="0" applyFill="0" applyBorder="0" applyAlignment="0" applyProtection="0">
      <alignment vertical="center"/>
    </xf>
  </cellStyleXfs>
  <cellXfs count="729">
    <xf numFmtId="0" fontId="0" fillId="0" borderId="0" xfId="0">
      <alignment vertical="center"/>
    </xf>
    <xf numFmtId="49" fontId="0" fillId="0" borderId="0" xfId="0" applyNumberFormat="1">
      <alignment vertical="center"/>
    </xf>
    <xf numFmtId="49" fontId="0" fillId="0" borderId="8" xfId="0" applyNumberFormat="1" applyBorder="1">
      <alignment vertical="center"/>
    </xf>
    <xf numFmtId="49" fontId="0" fillId="0" borderId="9" xfId="0" applyNumberFormat="1" applyBorder="1">
      <alignment vertical="center"/>
    </xf>
    <xf numFmtId="49" fontId="0" fillId="0" borderId="0" xfId="0" applyNumberFormat="1" applyBorder="1">
      <alignment vertical="center"/>
    </xf>
    <xf numFmtId="49" fontId="0" fillId="0" borderId="0" xfId="0" applyNumberFormat="1" applyBorder="1" applyAlignment="1">
      <alignment vertical="center"/>
    </xf>
    <xf numFmtId="49" fontId="0" fillId="0" borderId="10" xfId="0" applyNumberFormat="1" applyBorder="1">
      <alignment vertical="center"/>
    </xf>
    <xf numFmtId="49" fontId="0" fillId="0" borderId="11" xfId="0" applyNumberFormat="1" applyBorder="1">
      <alignment vertical="center"/>
    </xf>
    <xf numFmtId="49" fontId="0" fillId="0" borderId="12" xfId="0" applyNumberFormat="1" applyBorder="1">
      <alignment vertical="center"/>
    </xf>
    <xf numFmtId="49" fontId="5" fillId="0" borderId="0" xfId="0" applyNumberFormat="1" applyFont="1" applyBorder="1" applyAlignment="1">
      <alignment vertical="center"/>
    </xf>
    <xf numFmtId="49" fontId="0" fillId="0" borderId="14" xfId="0" applyNumberFormat="1" applyBorder="1" applyAlignment="1">
      <alignment vertical="center"/>
    </xf>
    <xf numFmtId="49" fontId="0" fillId="0" borderId="7" xfId="0" applyNumberFormat="1" applyBorder="1">
      <alignment vertical="center"/>
    </xf>
    <xf numFmtId="49" fontId="8" fillId="0" borderId="8" xfId="0" applyNumberFormat="1" applyFont="1" applyBorder="1" applyAlignment="1">
      <alignment horizontal="center" vertical="center"/>
    </xf>
    <xf numFmtId="49" fontId="10" fillId="0" borderId="0" xfId="0" applyNumberFormat="1" applyFont="1" applyFill="1" applyBorder="1">
      <alignment vertical="center"/>
    </xf>
    <xf numFmtId="49" fontId="10" fillId="0" borderId="0" xfId="0" applyNumberFormat="1" applyFont="1" applyFill="1" applyBorder="1" applyAlignment="1">
      <alignment horizontal="center" vertical="center"/>
    </xf>
    <xf numFmtId="49" fontId="10" fillId="0" borderId="0" xfId="0" applyNumberFormat="1" applyFont="1" applyFill="1" applyBorder="1" applyAlignment="1">
      <alignment vertical="center"/>
    </xf>
    <xf numFmtId="49" fontId="10" fillId="0" borderId="5" xfId="0" applyNumberFormat="1" applyFont="1" applyFill="1" applyBorder="1">
      <alignment vertical="center"/>
    </xf>
    <xf numFmtId="49" fontId="10" fillId="0" borderId="6" xfId="0" applyNumberFormat="1" applyFont="1" applyFill="1" applyBorder="1">
      <alignment vertical="center"/>
    </xf>
    <xf numFmtId="49" fontId="10" fillId="0" borderId="8" xfId="0" applyNumberFormat="1" applyFont="1" applyFill="1" applyBorder="1" applyAlignment="1">
      <alignment horizontal="center" vertical="center"/>
    </xf>
    <xf numFmtId="49" fontId="10" fillId="0" borderId="8" xfId="0" applyNumberFormat="1" applyFont="1" applyFill="1" applyBorder="1">
      <alignment vertical="center"/>
    </xf>
    <xf numFmtId="49" fontId="10" fillId="0" borderId="10" xfId="0" applyNumberFormat="1" applyFont="1" applyFill="1" applyBorder="1">
      <alignment vertical="center"/>
    </xf>
    <xf numFmtId="49" fontId="10" fillId="0" borderId="11" xfId="0" applyNumberFormat="1" applyFont="1" applyFill="1" applyBorder="1">
      <alignment vertical="center"/>
    </xf>
    <xf numFmtId="49" fontId="10" fillId="0" borderId="0" xfId="0" applyNumberFormat="1" applyFont="1" applyFill="1" applyBorder="1" applyAlignment="1">
      <alignment vertical="center" wrapText="1"/>
    </xf>
    <xf numFmtId="49" fontId="10" fillId="0" borderId="0" xfId="0" applyNumberFormat="1" applyFont="1" applyFill="1" applyBorder="1" applyAlignment="1">
      <alignment vertical="center" shrinkToFit="1"/>
    </xf>
    <xf numFmtId="176" fontId="10"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25" fillId="0" borderId="0" xfId="0" applyNumberFormat="1" applyFont="1" applyFill="1" applyBorder="1" applyAlignment="1">
      <alignment vertical="center"/>
    </xf>
    <xf numFmtId="49" fontId="10" fillId="0" borderId="35" xfId="0" applyNumberFormat="1" applyFont="1" applyFill="1" applyBorder="1" applyAlignment="1">
      <alignment vertical="center"/>
    </xf>
    <xf numFmtId="49" fontId="10" fillId="0" borderId="58" xfId="0" applyNumberFormat="1" applyFont="1" applyFill="1" applyBorder="1" applyAlignment="1">
      <alignment vertical="center"/>
    </xf>
    <xf numFmtId="49" fontId="10" fillId="0" borderId="62" xfId="0" applyNumberFormat="1" applyFont="1" applyFill="1" applyBorder="1" applyAlignment="1">
      <alignment vertical="center"/>
    </xf>
    <xf numFmtId="49" fontId="10" fillId="0" borderId="14" xfId="0" applyNumberFormat="1" applyFont="1" applyFill="1" applyBorder="1" applyAlignment="1">
      <alignment vertical="center"/>
    </xf>
    <xf numFmtId="49" fontId="10" fillId="0" borderId="18" xfId="0" applyNumberFormat="1" applyFont="1" applyFill="1" applyBorder="1" applyAlignment="1">
      <alignment vertical="center"/>
    </xf>
    <xf numFmtId="49" fontId="10" fillId="0" borderId="14" xfId="0" applyNumberFormat="1" applyFont="1" applyFill="1" applyBorder="1" applyAlignment="1">
      <alignment vertical="center" shrinkToFit="1"/>
    </xf>
    <xf numFmtId="49" fontId="10" fillId="0" borderId="14" xfId="0" applyNumberFormat="1" applyFont="1" applyFill="1" applyBorder="1" applyAlignment="1">
      <alignment vertical="center" wrapText="1"/>
    </xf>
    <xf numFmtId="49" fontId="10" fillId="0" borderId="27" xfId="0" applyNumberFormat="1" applyFont="1" applyFill="1" applyBorder="1" applyAlignment="1">
      <alignment vertical="center" wrapText="1"/>
    </xf>
    <xf numFmtId="49" fontId="10" fillId="0" borderId="13" xfId="0" applyNumberFormat="1" applyFont="1" applyFill="1" applyBorder="1" applyAlignment="1">
      <alignment vertical="center" wrapText="1"/>
    </xf>
    <xf numFmtId="49"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49" fontId="10" fillId="0" borderId="37" xfId="0" applyNumberFormat="1" applyFont="1" applyFill="1" applyBorder="1" applyAlignment="1">
      <alignment vertical="center"/>
    </xf>
    <xf numFmtId="49" fontId="9" fillId="0" borderId="4" xfId="0" applyNumberFormat="1" applyFont="1" applyFill="1" applyBorder="1" applyAlignment="1">
      <alignment vertical="center"/>
    </xf>
    <xf numFmtId="49" fontId="0" fillId="0" borderId="14" xfId="0" applyNumberFormat="1" applyBorder="1" applyAlignment="1">
      <alignment vertical="center"/>
    </xf>
    <xf numFmtId="49" fontId="0" fillId="0" borderId="0" xfId="0" applyNumberFormat="1" applyBorder="1" applyAlignment="1">
      <alignment vertical="center"/>
    </xf>
    <xf numFmtId="49" fontId="12" fillId="0" borderId="0" xfId="0" applyNumberFormat="1" applyFont="1" applyBorder="1" applyAlignment="1">
      <alignment vertical="center"/>
    </xf>
    <xf numFmtId="49" fontId="0" fillId="0" borderId="14" xfId="0" applyNumberFormat="1" applyBorder="1" applyAlignment="1">
      <alignment vertical="center"/>
    </xf>
    <xf numFmtId="49" fontId="0" fillId="0" borderId="0" xfId="0" applyNumberFormat="1" applyBorder="1" applyAlignment="1">
      <alignment vertical="center"/>
    </xf>
    <xf numFmtId="49" fontId="33" fillId="0" borderId="0" xfId="0" applyNumberFormat="1" applyFont="1" applyAlignment="1">
      <alignment horizontal="center" vertical="top" textRotation="255"/>
    </xf>
    <xf numFmtId="49" fontId="43" fillId="0" borderId="0" xfId="0" applyNumberFormat="1" applyFont="1" applyBorder="1" applyAlignment="1">
      <alignment vertical="center"/>
    </xf>
    <xf numFmtId="49" fontId="42" fillId="0" borderId="0" xfId="0" applyNumberFormat="1" applyFont="1" applyBorder="1" applyAlignment="1">
      <alignment horizontal="center" vertical="center"/>
    </xf>
    <xf numFmtId="49" fontId="5" fillId="0" borderId="0" xfId="0" applyNumberFormat="1" applyFont="1" applyBorder="1">
      <alignment vertical="center"/>
    </xf>
    <xf numFmtId="49" fontId="5" fillId="0" borderId="0" xfId="0" applyNumberFormat="1" applyFont="1">
      <alignment vertical="center"/>
    </xf>
    <xf numFmtId="49" fontId="28" fillId="0" borderId="0" xfId="0" applyNumberFormat="1" applyFont="1" applyFill="1" applyBorder="1" applyAlignment="1">
      <alignment vertical="center"/>
    </xf>
    <xf numFmtId="49" fontId="46" fillId="0" borderId="0" xfId="0" applyNumberFormat="1" applyFont="1" applyAlignment="1">
      <alignment vertical="top" textRotation="255"/>
    </xf>
    <xf numFmtId="20" fontId="0" fillId="0" borderId="0" xfId="0" applyNumberFormat="1">
      <alignment vertical="center"/>
    </xf>
    <xf numFmtId="49" fontId="16" fillId="0" borderId="0" xfId="0" applyNumberFormat="1" applyFont="1" applyBorder="1" applyAlignment="1">
      <alignment horizontal="left" vertical="top" textRotation="255" wrapText="1"/>
    </xf>
    <xf numFmtId="49" fontId="31" fillId="0" borderId="33" xfId="0" applyNumberFormat="1" applyFont="1" applyBorder="1" applyAlignment="1" applyProtection="1">
      <alignment horizontal="center" vertical="center" shrinkToFit="1"/>
      <protection locked="0"/>
    </xf>
    <xf numFmtId="49" fontId="31" fillId="0" borderId="30" xfId="0" applyNumberFormat="1" applyFont="1" applyBorder="1" applyAlignment="1" applyProtection="1">
      <alignment horizontal="center" vertical="center" shrinkToFit="1"/>
      <protection locked="0"/>
    </xf>
    <xf numFmtId="49" fontId="0" fillId="0" borderId="0" xfId="0" applyNumberFormat="1" applyProtection="1">
      <alignment vertical="center"/>
    </xf>
    <xf numFmtId="49" fontId="0" fillId="0" borderId="0" xfId="0" applyNumberFormat="1" applyAlignment="1" applyProtection="1">
      <alignment horizontal="right" vertical="center"/>
    </xf>
    <xf numFmtId="49" fontId="0" fillId="0" borderId="8" xfId="0" applyNumberFormat="1" applyBorder="1" applyProtection="1">
      <alignment vertical="center"/>
    </xf>
    <xf numFmtId="49" fontId="3" fillId="0" borderId="0" xfId="0" applyNumberFormat="1" applyFont="1" applyBorder="1" applyAlignment="1" applyProtection="1">
      <alignment vertical="center" wrapText="1"/>
    </xf>
    <xf numFmtId="49" fontId="0" fillId="0" borderId="9" xfId="0" applyNumberFormat="1" applyBorder="1" applyProtection="1">
      <alignment vertical="center"/>
    </xf>
    <xf numFmtId="49" fontId="0" fillId="0" borderId="0" xfId="0" applyNumberFormat="1" applyBorder="1" applyProtection="1">
      <alignment vertical="center"/>
    </xf>
    <xf numFmtId="49" fontId="12" fillId="0" borderId="0" xfId="0" applyNumberFormat="1" applyFont="1" applyBorder="1" applyAlignment="1" applyProtection="1">
      <alignment vertical="center"/>
    </xf>
    <xf numFmtId="49" fontId="8" fillId="0" borderId="8" xfId="0" applyNumberFormat="1" applyFont="1" applyBorder="1" applyAlignment="1" applyProtection="1">
      <alignment horizontal="center" vertical="center"/>
    </xf>
    <xf numFmtId="49" fontId="10" fillId="0" borderId="8" xfId="0" applyNumberFormat="1" applyFont="1" applyBorder="1" applyAlignment="1" applyProtection="1">
      <alignment vertical="center"/>
    </xf>
    <xf numFmtId="49" fontId="10" fillId="0" borderId="0" xfId="0" applyNumberFormat="1" applyFont="1" applyBorder="1" applyAlignment="1" applyProtection="1">
      <alignment vertical="center"/>
    </xf>
    <xf numFmtId="49" fontId="8" fillId="0" borderId="0" xfId="0" applyNumberFormat="1" applyFont="1" applyAlignment="1" applyProtection="1">
      <alignment horizontal="center" vertical="center"/>
    </xf>
    <xf numFmtId="49" fontId="0" fillId="0" borderId="9" xfId="0" applyNumberFormat="1" applyBorder="1" applyAlignment="1" applyProtection="1">
      <alignment vertical="center"/>
    </xf>
    <xf numFmtId="49" fontId="0" fillId="0" borderId="0" xfId="0" applyNumberFormat="1" applyBorder="1" applyAlignment="1" applyProtection="1">
      <alignment vertical="center"/>
    </xf>
    <xf numFmtId="49" fontId="0" fillId="0" borderId="0" xfId="0" applyNumberFormat="1" applyBorder="1" applyAlignment="1" applyProtection="1">
      <alignment horizontal="center" vertical="center"/>
    </xf>
    <xf numFmtId="49" fontId="0" fillId="0" borderId="0" xfId="0" applyNumberFormat="1" applyAlignment="1" applyProtection="1">
      <alignment horizontal="center" vertical="center"/>
    </xf>
    <xf numFmtId="49" fontId="12" fillId="0" borderId="0" xfId="0" applyNumberFormat="1" applyFont="1" applyBorder="1" applyAlignment="1" applyProtection="1">
      <alignment vertical="center" wrapText="1"/>
    </xf>
    <xf numFmtId="49" fontId="13" fillId="0" borderId="0" xfId="0" applyNumberFormat="1" applyFont="1" applyBorder="1" applyAlignment="1" applyProtection="1">
      <alignment vertical="center" wrapText="1"/>
    </xf>
    <xf numFmtId="49" fontId="10" fillId="0" borderId="0" xfId="0" applyNumberFormat="1" applyFont="1" applyBorder="1" applyAlignment="1" applyProtection="1">
      <alignment horizontal="center" vertical="center" shrinkToFit="1"/>
    </xf>
    <xf numFmtId="49" fontId="10" fillId="0" borderId="30" xfId="0" applyNumberFormat="1" applyFont="1" applyFill="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0" fillId="0" borderId="11" xfId="0" applyNumberFormat="1" applyBorder="1" applyProtection="1">
      <alignment vertical="center"/>
    </xf>
    <xf numFmtId="49" fontId="0" fillId="0" borderId="12" xfId="0" applyNumberFormat="1" applyBorder="1" applyProtection="1">
      <alignment vertical="center"/>
    </xf>
    <xf numFmtId="49" fontId="6" fillId="0" borderId="0"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wrapText="1"/>
    </xf>
    <xf numFmtId="49" fontId="17" fillId="0" borderId="6" xfId="0" applyNumberFormat="1" applyFont="1" applyBorder="1" applyAlignment="1" applyProtection="1">
      <alignment horizontal="center" vertical="center" wrapText="1"/>
    </xf>
    <xf numFmtId="49" fontId="9" fillId="0" borderId="6" xfId="0" applyNumberFormat="1" applyFont="1" applyBorder="1" applyAlignment="1" applyProtection="1">
      <alignment horizontal="center" vertical="center"/>
    </xf>
    <xf numFmtId="49" fontId="16" fillId="0" borderId="6" xfId="0" applyNumberFormat="1" applyFont="1" applyBorder="1" applyAlignment="1" applyProtection="1">
      <alignment horizontal="center" vertical="center"/>
    </xf>
    <xf numFmtId="176" fontId="9" fillId="0" borderId="6" xfId="0" applyNumberFormat="1" applyFont="1" applyBorder="1" applyAlignment="1" applyProtection="1">
      <alignment horizontal="center" vertical="center"/>
    </xf>
    <xf numFmtId="176" fontId="9" fillId="0" borderId="0" xfId="0" applyNumberFormat="1" applyFont="1" applyBorder="1" applyAlignment="1" applyProtection="1">
      <alignment horizontal="center" vertical="center"/>
    </xf>
    <xf numFmtId="49" fontId="24" fillId="0" borderId="8" xfId="0" applyNumberFormat="1" applyFont="1" applyBorder="1" applyAlignment="1" applyProtection="1">
      <alignment horizontal="center" vertical="center"/>
    </xf>
    <xf numFmtId="49" fontId="15" fillId="0" borderId="33" xfId="0" applyNumberFormat="1" applyFont="1" applyBorder="1" applyProtection="1">
      <alignment vertical="center"/>
    </xf>
    <xf numFmtId="49" fontId="0" fillId="0" borderId="8" xfId="0" applyNumberFormat="1" applyFill="1" applyBorder="1" applyProtection="1">
      <alignment vertical="center"/>
    </xf>
    <xf numFmtId="49" fontId="15" fillId="0" borderId="6" xfId="0" applyNumberFormat="1" applyFont="1" applyFill="1" applyBorder="1" applyAlignment="1" applyProtection="1">
      <alignment horizontal="center" vertical="center"/>
    </xf>
    <xf numFmtId="49" fontId="0" fillId="0" borderId="0" xfId="0" applyNumberFormat="1" applyFill="1" applyBorder="1" applyProtection="1">
      <alignment vertical="center"/>
    </xf>
    <xf numFmtId="49" fontId="0" fillId="0" borderId="9" xfId="0" applyNumberFormat="1" applyFill="1" applyBorder="1" applyProtection="1">
      <alignment vertical="center"/>
    </xf>
    <xf numFmtId="49" fontId="0" fillId="0" borderId="0" xfId="0" applyNumberFormat="1" applyFill="1" applyProtection="1">
      <alignment vertical="center"/>
    </xf>
    <xf numFmtId="49" fontId="0" fillId="0" borderId="10" xfId="0" applyNumberFormat="1" applyBorder="1" applyProtection="1">
      <alignment vertical="center"/>
    </xf>
    <xf numFmtId="176" fontId="29" fillId="0" borderId="33" xfId="0" applyNumberFormat="1" applyFont="1" applyBorder="1" applyAlignment="1" applyProtection="1">
      <alignment vertical="center" shrinkToFit="1"/>
    </xf>
    <xf numFmtId="176" fontId="29" fillId="0" borderId="23" xfId="0" applyNumberFormat="1" applyFont="1" applyFill="1" applyBorder="1" applyAlignment="1" applyProtection="1">
      <alignment horizontal="center" vertical="center" wrapText="1" shrinkToFit="1"/>
    </xf>
    <xf numFmtId="176" fontId="32" fillId="0" borderId="33" xfId="0" applyNumberFormat="1" applyFont="1" applyBorder="1" applyAlignment="1" applyProtection="1">
      <alignment vertical="center" shrinkToFit="1"/>
    </xf>
    <xf numFmtId="49" fontId="13" fillId="0" borderId="34" xfId="0" applyNumberFormat="1" applyFont="1" applyBorder="1" applyAlignment="1" applyProtection="1">
      <alignment vertical="center" shrinkToFit="1"/>
    </xf>
    <xf numFmtId="176" fontId="29" fillId="0" borderId="30" xfId="0" applyNumberFormat="1" applyFont="1" applyBorder="1" applyAlignment="1" applyProtection="1">
      <alignment vertical="center" shrinkToFit="1"/>
    </xf>
    <xf numFmtId="176" fontId="29" fillId="0" borderId="24" xfId="0" applyNumberFormat="1" applyFont="1" applyFill="1" applyBorder="1" applyAlignment="1" applyProtection="1">
      <alignment horizontal="center" vertical="center" wrapText="1" shrinkToFit="1"/>
    </xf>
    <xf numFmtId="176" fontId="32" fillId="0" borderId="30" xfId="0" applyNumberFormat="1" applyFont="1" applyBorder="1" applyAlignment="1" applyProtection="1">
      <alignment vertical="center" shrinkToFit="1"/>
    </xf>
    <xf numFmtId="49" fontId="13" fillId="0" borderId="31" xfId="0" applyNumberFormat="1" applyFont="1" applyBorder="1" applyAlignment="1" applyProtection="1">
      <alignment vertical="center" shrinkToFit="1"/>
    </xf>
    <xf numFmtId="49" fontId="9" fillId="0" borderId="0" xfId="0" applyNumberFormat="1" applyFont="1" applyFill="1" applyBorder="1" applyAlignment="1">
      <alignment horizontal="center" vertical="center" shrinkToFit="1"/>
    </xf>
    <xf numFmtId="49" fontId="5" fillId="0" borderId="9" xfId="0" applyNumberFormat="1" applyFont="1" applyBorder="1" applyAlignment="1" applyProtection="1">
      <alignment vertical="center"/>
    </xf>
    <xf numFmtId="49" fontId="5" fillId="0" borderId="0" xfId="0" applyNumberFormat="1" applyFont="1" applyBorder="1" applyAlignment="1" applyProtection="1">
      <alignment vertical="center"/>
    </xf>
    <xf numFmtId="49" fontId="5"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horizontal="center" vertical="center"/>
    </xf>
    <xf numFmtId="49" fontId="13" fillId="0" borderId="8" xfId="0" applyNumberFormat="1" applyFont="1" applyFill="1" applyBorder="1" applyAlignment="1" applyProtection="1">
      <alignment wrapText="1"/>
    </xf>
    <xf numFmtId="49" fontId="5" fillId="0" borderId="0" xfId="0" applyNumberFormat="1" applyFont="1" applyBorder="1" applyProtection="1">
      <alignment vertical="center"/>
    </xf>
    <xf numFmtId="49" fontId="5" fillId="0" borderId="6" xfId="0" applyNumberFormat="1" applyFont="1" applyBorder="1" applyProtection="1">
      <alignment vertical="center"/>
    </xf>
    <xf numFmtId="49" fontId="5" fillId="0" borderId="7" xfId="0" applyNumberFormat="1" applyFont="1" applyBorder="1" applyProtection="1">
      <alignment vertical="center"/>
    </xf>
    <xf numFmtId="49" fontId="5" fillId="0" borderId="9" xfId="0" applyNumberFormat="1" applyFont="1" applyBorder="1" applyProtection="1">
      <alignment vertical="center"/>
    </xf>
    <xf numFmtId="49" fontId="5" fillId="0" borderId="58" xfId="0" applyNumberFormat="1" applyFont="1" applyBorder="1" applyProtection="1">
      <alignment vertical="center"/>
    </xf>
    <xf numFmtId="49" fontId="5" fillId="0" borderId="59" xfId="0" applyNumberFormat="1" applyFont="1" applyBorder="1" applyProtection="1">
      <alignment vertical="center"/>
    </xf>
    <xf numFmtId="49" fontId="5" fillId="0" borderId="11" xfId="0" applyNumberFormat="1" applyFont="1" applyBorder="1" applyProtection="1">
      <alignment vertical="center"/>
    </xf>
    <xf numFmtId="49" fontId="5" fillId="0" borderId="12" xfId="0" applyNumberFormat="1" applyFont="1" applyBorder="1" applyProtection="1">
      <alignment vertical="center"/>
    </xf>
    <xf numFmtId="49" fontId="5" fillId="0" borderId="6" xfId="0" applyNumberFormat="1" applyFont="1" applyBorder="1" applyAlignment="1" applyProtection="1">
      <alignment horizontal="center" vertical="center"/>
    </xf>
    <xf numFmtId="176" fontId="5" fillId="0" borderId="6" xfId="0" applyNumberFormat="1" applyFont="1" applyBorder="1" applyAlignment="1" applyProtection="1">
      <alignment horizontal="center" vertical="center"/>
    </xf>
    <xf numFmtId="49" fontId="9" fillId="0" borderId="46" xfId="0" applyNumberFormat="1" applyFont="1" applyFill="1" applyBorder="1" applyAlignment="1" applyProtection="1">
      <alignment vertical="center" shrinkToFit="1"/>
    </xf>
    <xf numFmtId="49" fontId="9" fillId="0" borderId="70" xfId="0" applyNumberFormat="1" applyFont="1" applyFill="1" applyBorder="1" applyAlignment="1" applyProtection="1">
      <alignment vertical="center" shrinkToFit="1"/>
    </xf>
    <xf numFmtId="49" fontId="9" fillId="0" borderId="30" xfId="0" applyNumberFormat="1" applyFont="1" applyFill="1" applyBorder="1" applyAlignment="1" applyProtection="1">
      <alignment horizontal="center" vertical="center" shrinkToFit="1"/>
      <protection locked="0"/>
    </xf>
    <xf numFmtId="49" fontId="5" fillId="0" borderId="13" xfId="0" applyNumberFormat="1" applyFont="1" applyBorder="1" applyAlignment="1" applyProtection="1">
      <alignment horizontal="right" vertical="center"/>
    </xf>
    <xf numFmtId="49" fontId="5" fillId="0" borderId="13" xfId="0" applyNumberFormat="1" applyFont="1" applyBorder="1" applyAlignment="1" applyProtection="1">
      <alignment horizontal="left" vertical="center"/>
    </xf>
    <xf numFmtId="49" fontId="13" fillId="0" borderId="0" xfId="0" applyNumberFormat="1" applyFont="1" applyBorder="1" applyProtection="1">
      <alignment vertical="center"/>
    </xf>
    <xf numFmtId="49" fontId="5" fillId="0" borderId="33" xfId="0" applyNumberFormat="1" applyFont="1" applyBorder="1" applyProtection="1">
      <alignment vertical="center"/>
    </xf>
    <xf numFmtId="176" fontId="9" fillId="0" borderId="6"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23" fillId="0" borderId="11" xfId="0" applyNumberFormat="1" applyFont="1" applyBorder="1" applyAlignment="1" applyProtection="1">
      <alignment vertical="center"/>
    </xf>
    <xf numFmtId="49" fontId="9" fillId="0" borderId="33" xfId="0" applyNumberFormat="1" applyFont="1" applyBorder="1" applyAlignment="1" applyProtection="1">
      <alignment horizontal="center" vertical="center" shrinkToFit="1"/>
      <protection locked="0"/>
    </xf>
    <xf numFmtId="49" fontId="39" fillId="0" borderId="3" xfId="0" applyNumberFormat="1" applyFont="1" applyBorder="1" applyProtection="1">
      <alignment vertical="center"/>
    </xf>
    <xf numFmtId="49" fontId="39" fillId="0" borderId="3" xfId="0" applyNumberFormat="1" applyFont="1" applyBorder="1" applyAlignment="1" applyProtection="1">
      <alignment vertical="center"/>
    </xf>
    <xf numFmtId="49" fontId="39" fillId="0" borderId="30" xfId="0" applyNumberFormat="1" applyFont="1" applyBorder="1" applyProtection="1">
      <alignment vertical="center"/>
    </xf>
    <xf numFmtId="49" fontId="39" fillId="0" borderId="30" xfId="0" applyNumberFormat="1" applyFont="1" applyBorder="1" applyAlignment="1" applyProtection="1">
      <alignment vertical="center"/>
    </xf>
    <xf numFmtId="49" fontId="5" fillId="0" borderId="58" xfId="0" applyNumberFormat="1" applyFont="1" applyBorder="1" applyAlignment="1" applyProtection="1">
      <alignment vertical="center" shrinkToFit="1"/>
    </xf>
    <xf numFmtId="49" fontId="10" fillId="3" borderId="1" xfId="0" applyNumberFormat="1" applyFont="1" applyFill="1" applyBorder="1" applyAlignment="1">
      <alignment horizontal="center" vertical="center" wrapText="1"/>
    </xf>
    <xf numFmtId="49" fontId="9" fillId="0" borderId="0" xfId="0" applyNumberFormat="1" applyFont="1" applyBorder="1" applyAlignment="1" applyProtection="1">
      <alignment horizontal="center" vertical="center" shrinkToFit="1"/>
      <protection locked="0"/>
    </xf>
    <xf numFmtId="49" fontId="57" fillId="0" borderId="0" xfId="1" applyNumberFormat="1" applyBorder="1" applyAlignment="1">
      <alignment vertical="center"/>
    </xf>
    <xf numFmtId="0" fontId="5" fillId="0" borderId="0" xfId="1" applyFont="1" applyBorder="1" applyAlignment="1">
      <alignment vertical="center"/>
    </xf>
    <xf numFmtId="49" fontId="5" fillId="0" borderId="0" xfId="1" applyNumberFormat="1" applyFont="1" applyBorder="1" applyAlignment="1">
      <alignment horizontal="center" vertical="center"/>
    </xf>
    <xf numFmtId="49" fontId="5" fillId="0" borderId="0" xfId="1" applyNumberFormat="1" applyFont="1" applyBorder="1" applyAlignment="1">
      <alignment vertical="center"/>
    </xf>
    <xf numFmtId="49" fontId="39" fillId="0" borderId="0" xfId="1" applyNumberFormat="1" applyFont="1" applyBorder="1" applyAlignment="1">
      <alignment vertical="center"/>
    </xf>
    <xf numFmtId="0" fontId="39" fillId="0" borderId="0" xfId="1" applyFont="1" applyBorder="1" applyAlignment="1">
      <alignment vertical="center"/>
    </xf>
    <xf numFmtId="49" fontId="39" fillId="0" borderId="0" xfId="1" applyNumberFormat="1" applyFont="1" applyBorder="1" applyAlignment="1">
      <alignment vertical="center" wrapText="1"/>
    </xf>
    <xf numFmtId="49" fontId="58" fillId="0" borderId="0" xfId="1" applyNumberFormat="1" applyFont="1" applyBorder="1" applyAlignment="1">
      <alignment vertical="center"/>
    </xf>
    <xf numFmtId="49" fontId="58" fillId="0" borderId="0" xfId="1" applyNumberFormat="1" applyFont="1" applyBorder="1" applyAlignment="1">
      <alignment vertical="center" wrapText="1"/>
    </xf>
    <xf numFmtId="49" fontId="59" fillId="0" borderId="0" xfId="1" applyNumberFormat="1" applyFont="1" applyBorder="1" applyAlignment="1">
      <alignment vertical="center"/>
    </xf>
    <xf numFmtId="49" fontId="59" fillId="0" borderId="0" xfId="1" applyNumberFormat="1" applyFont="1" applyBorder="1" applyAlignment="1">
      <alignment vertical="center" wrapText="1"/>
    </xf>
    <xf numFmtId="49" fontId="59" fillId="0" borderId="0" xfId="1" applyNumberFormat="1" applyFont="1" applyBorder="1" applyAlignment="1">
      <alignment horizontal="center" vertical="center" wrapText="1"/>
    </xf>
    <xf numFmtId="49" fontId="59" fillId="0" borderId="0" xfId="1" applyNumberFormat="1" applyFont="1" applyBorder="1" applyAlignment="1">
      <alignment horizontal="center" vertical="center"/>
    </xf>
    <xf numFmtId="0" fontId="59" fillId="0" borderId="0" xfId="1" applyFont="1" applyBorder="1" applyAlignment="1">
      <alignment vertical="center"/>
    </xf>
    <xf numFmtId="49" fontId="59" fillId="0" borderId="0" xfId="1" applyNumberFormat="1" applyFont="1" applyBorder="1" applyAlignment="1">
      <alignment horizontal="distributed" vertical="center"/>
    </xf>
    <xf numFmtId="49" fontId="60" fillId="0" borderId="0" xfId="1" applyNumberFormat="1" applyFont="1" applyBorder="1" applyAlignment="1">
      <alignment vertical="center"/>
    </xf>
    <xf numFmtId="0" fontId="59" fillId="0" borderId="0" xfId="1" applyFont="1" applyFill="1" applyBorder="1" applyAlignment="1">
      <alignment vertical="center" wrapText="1"/>
    </xf>
    <xf numFmtId="49" fontId="62" fillId="0" borderId="0" xfId="1" applyNumberFormat="1" applyFont="1" applyFill="1" applyBorder="1" applyAlignment="1">
      <alignment vertical="center" wrapText="1"/>
    </xf>
    <xf numFmtId="49" fontId="62" fillId="0" borderId="0" xfId="1" applyNumberFormat="1" applyFont="1" applyFill="1" applyBorder="1" applyAlignment="1">
      <alignment vertical="center"/>
    </xf>
    <xf numFmtId="49" fontId="63" fillId="0" borderId="0" xfId="1" applyNumberFormat="1" applyFont="1" applyFill="1" applyBorder="1" applyAlignment="1" applyProtection="1">
      <alignment horizontal="center" vertical="center"/>
      <protection locked="0"/>
    </xf>
    <xf numFmtId="49" fontId="59" fillId="0" borderId="0" xfId="1" applyNumberFormat="1" applyFont="1" applyFill="1" applyBorder="1" applyAlignment="1">
      <alignment vertical="center"/>
    </xf>
    <xf numFmtId="49" fontId="59" fillId="0" borderId="0" xfId="1" applyNumberFormat="1" applyFont="1" applyFill="1" applyBorder="1" applyAlignment="1">
      <alignment vertical="center" wrapText="1"/>
    </xf>
    <xf numFmtId="49" fontId="2" fillId="0" borderId="0" xfId="1" applyNumberFormat="1" applyFont="1" applyBorder="1" applyAlignment="1">
      <alignment vertical="center"/>
    </xf>
    <xf numFmtId="49" fontId="64" fillId="0" borderId="0" xfId="1" applyNumberFormat="1" applyFont="1" applyFill="1" applyBorder="1" applyAlignment="1" applyProtection="1">
      <alignment horizontal="center" vertical="center"/>
      <protection locked="0"/>
    </xf>
    <xf numFmtId="49" fontId="2" fillId="0" borderId="0" xfId="1" applyNumberFormat="1" applyFont="1" applyFill="1" applyBorder="1" applyAlignment="1">
      <alignment vertical="center"/>
    </xf>
    <xf numFmtId="49" fontId="65" fillId="0" borderId="0" xfId="1" applyNumberFormat="1" applyFont="1" applyFill="1" applyBorder="1" applyAlignment="1">
      <alignment vertical="center"/>
    </xf>
    <xf numFmtId="49" fontId="3" fillId="0" borderId="0" xfId="1" applyNumberFormat="1" applyFont="1" applyFill="1" applyBorder="1" applyAlignment="1">
      <alignment vertical="center" wrapText="1"/>
    </xf>
    <xf numFmtId="49" fontId="65" fillId="0" borderId="0"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57" fillId="0" borderId="0" xfId="1" applyNumberFormat="1" applyFill="1" applyBorder="1" applyAlignment="1">
      <alignment vertical="center"/>
    </xf>
    <xf numFmtId="0" fontId="61" fillId="0" borderId="0" xfId="1" applyNumberFormat="1" applyFont="1" applyBorder="1" applyAlignment="1">
      <alignment vertical="center" shrinkToFit="1"/>
    </xf>
    <xf numFmtId="0" fontId="59" fillId="0" borderId="0" xfId="1" applyNumberFormat="1" applyFont="1" applyBorder="1" applyAlignment="1">
      <alignment vertical="center" shrinkToFit="1"/>
    </xf>
    <xf numFmtId="0" fontId="60" fillId="0" borderId="0" xfId="1" applyNumberFormat="1" applyFont="1" applyBorder="1" applyAlignment="1" applyProtection="1">
      <alignment horizontal="center" vertical="center" shrinkToFit="1"/>
      <protection locked="0"/>
    </xf>
    <xf numFmtId="49" fontId="0" fillId="0" borderId="0" xfId="0" applyNumberFormat="1" applyBorder="1" applyAlignment="1" applyProtection="1">
      <alignment vertical="center"/>
    </xf>
    <xf numFmtId="49" fontId="38" fillId="0" borderId="1" xfId="0" applyNumberFormat="1" applyFont="1" applyFill="1" applyBorder="1" applyAlignment="1" applyProtection="1">
      <alignment horizontal="center" vertical="center"/>
      <protection locked="0"/>
    </xf>
    <xf numFmtId="49" fontId="23" fillId="0" borderId="6" xfId="0" applyNumberFormat="1" applyFont="1" applyFill="1" applyBorder="1" applyAlignment="1" applyProtection="1">
      <alignment horizontal="left" vertical="center"/>
    </xf>
    <xf numFmtId="0" fontId="0" fillId="0" borderId="1" xfId="0" applyNumberFormat="1" applyBorder="1" applyAlignment="1" applyProtection="1">
      <alignment vertical="center" shrinkToFit="1"/>
    </xf>
    <xf numFmtId="49" fontId="0" fillId="0" borderId="1" xfId="0" applyNumberFormat="1" applyBorder="1" applyAlignment="1" applyProtection="1">
      <alignment horizontal="center" vertical="center"/>
    </xf>
    <xf numFmtId="0" fontId="0" fillId="0" borderId="1" xfId="0" applyNumberFormat="1" applyBorder="1" applyAlignment="1" applyProtection="1">
      <alignment horizontal="center" vertical="center"/>
    </xf>
    <xf numFmtId="0" fontId="0" fillId="0" borderId="0" xfId="0" applyNumberFormat="1" applyProtection="1">
      <alignment vertical="center"/>
    </xf>
    <xf numFmtId="57" fontId="0" fillId="0" borderId="0" xfId="0" applyNumberFormat="1" applyProtection="1">
      <alignment vertical="center"/>
    </xf>
    <xf numFmtId="58" fontId="0" fillId="0" borderId="0" xfId="0" applyNumberFormat="1" applyProtection="1">
      <alignment vertical="center"/>
    </xf>
    <xf numFmtId="0" fontId="0" fillId="0" borderId="0" xfId="0" applyNumberFormat="1" applyAlignment="1" applyProtection="1">
      <alignment horizontal="center" vertical="center" shrinkToFit="1"/>
    </xf>
    <xf numFmtId="0" fontId="0" fillId="0" borderId="1" xfId="0" applyNumberFormat="1" applyBorder="1" applyAlignment="1" applyProtection="1">
      <alignment horizontal="center" vertical="center" shrinkToFit="1"/>
    </xf>
    <xf numFmtId="58" fontId="0" fillId="0" borderId="0" xfId="0" applyNumberFormat="1" applyAlignment="1" applyProtection="1">
      <alignment horizontal="center" vertical="center"/>
    </xf>
    <xf numFmtId="0" fontId="9" fillId="0" borderId="4" xfId="0" applyNumberFormat="1" applyFont="1" applyFill="1" applyBorder="1" applyAlignment="1">
      <alignment vertical="center"/>
    </xf>
    <xf numFmtId="0" fontId="10" fillId="0" borderId="1" xfId="0" applyNumberFormat="1" applyFont="1" applyFill="1" applyBorder="1" applyAlignment="1">
      <alignment horizontal="center" vertical="center"/>
    </xf>
    <xf numFmtId="49" fontId="5" fillId="0" borderId="0" xfId="0" applyNumberFormat="1" applyFont="1" applyBorder="1" applyAlignment="1" applyProtection="1">
      <alignment horizontal="center" vertical="center"/>
    </xf>
    <xf numFmtId="49" fontId="0" fillId="0" borderId="0" xfId="0" applyNumberFormat="1" applyBorder="1" applyAlignment="1" applyProtection="1">
      <alignment vertical="center"/>
    </xf>
    <xf numFmtId="0" fontId="59" fillId="0" borderId="0" xfId="1" applyFont="1" applyBorder="1" applyAlignment="1">
      <alignment vertical="center"/>
    </xf>
    <xf numFmtId="49" fontId="32" fillId="0" borderId="0" xfId="0" applyNumberFormat="1" applyFont="1" applyFill="1" applyBorder="1" applyAlignment="1" applyProtection="1">
      <alignment vertical="center"/>
    </xf>
    <xf numFmtId="49" fontId="10" fillId="0" borderId="0" xfId="0" applyNumberFormat="1" applyFont="1" applyFill="1" applyBorder="1" applyProtection="1">
      <alignment vertical="center"/>
    </xf>
    <xf numFmtId="49" fontId="5" fillId="0" borderId="0" xfId="0" applyNumberFormat="1" applyFont="1" applyProtection="1">
      <alignment vertical="center"/>
    </xf>
    <xf numFmtId="49" fontId="44" fillId="0" borderId="0" xfId="0" applyNumberFormat="1" applyFont="1" applyFill="1" applyBorder="1" applyAlignment="1" applyProtection="1">
      <alignment vertical="center"/>
    </xf>
    <xf numFmtId="49" fontId="10" fillId="0" borderId="0" xfId="0" applyNumberFormat="1" applyFont="1" applyFill="1" applyBorder="1" applyAlignment="1" applyProtection="1">
      <alignment vertical="center"/>
    </xf>
    <xf numFmtId="49" fontId="10" fillId="0" borderId="0" xfId="0" applyNumberFormat="1" applyFont="1" applyFill="1" applyBorder="1" applyAlignment="1" applyProtection="1">
      <alignment vertical="center" wrapText="1"/>
    </xf>
    <xf numFmtId="49" fontId="45" fillId="0" borderId="0" xfId="0" applyNumberFormat="1" applyFont="1" applyFill="1" applyBorder="1" applyAlignment="1" applyProtection="1">
      <alignment vertical="center"/>
    </xf>
    <xf numFmtId="49" fontId="5" fillId="0" borderId="0" xfId="0" applyNumberFormat="1" applyFont="1" applyFill="1" applyBorder="1" applyProtection="1">
      <alignment vertical="center"/>
    </xf>
    <xf numFmtId="49" fontId="28" fillId="0" borderId="0" xfId="0" applyNumberFormat="1" applyFont="1" applyFill="1" applyBorder="1" applyAlignment="1" applyProtection="1">
      <alignment vertical="center"/>
    </xf>
    <xf numFmtId="49" fontId="28" fillId="0" borderId="0" xfId="0" applyNumberFormat="1" applyFont="1" applyFill="1" applyBorder="1" applyAlignment="1" applyProtection="1">
      <alignment vertical="top" wrapText="1"/>
    </xf>
    <xf numFmtId="49" fontId="10" fillId="0" borderId="0" xfId="0" applyNumberFormat="1" applyFont="1" applyFill="1" applyBorder="1" applyAlignment="1" applyProtection="1">
      <alignment horizontal="center" vertical="center"/>
    </xf>
    <xf numFmtId="49" fontId="15" fillId="0" borderId="0" xfId="0" applyNumberFormat="1" applyFont="1" applyProtection="1">
      <alignment vertical="center"/>
    </xf>
    <xf numFmtId="49" fontId="5" fillId="0" borderId="62" xfId="0" applyNumberFormat="1" applyFont="1" applyBorder="1" applyProtection="1">
      <alignment vertical="center"/>
    </xf>
    <xf numFmtId="49" fontId="5" fillId="0" borderId="37" xfId="0" applyNumberFormat="1" applyFont="1" applyBorder="1" applyProtection="1">
      <alignment vertical="center"/>
    </xf>
    <xf numFmtId="176" fontId="10" fillId="0" borderId="0" xfId="0" applyNumberFormat="1" applyFont="1" applyFill="1" applyBorder="1" applyAlignment="1" applyProtection="1">
      <alignment vertical="center"/>
    </xf>
    <xf numFmtId="0" fontId="66" fillId="0" borderId="0" xfId="0" applyFont="1" applyProtection="1">
      <alignment vertical="center"/>
    </xf>
    <xf numFmtId="0" fontId="39" fillId="0" borderId="0" xfId="0" applyFont="1" applyProtection="1">
      <alignment vertical="center"/>
    </xf>
    <xf numFmtId="49" fontId="39" fillId="0" borderId="0" xfId="0" applyNumberFormat="1" applyFont="1" applyProtection="1">
      <alignment vertical="center"/>
    </xf>
    <xf numFmtId="0" fontId="39" fillId="0" borderId="35" xfId="0" applyFont="1" applyBorder="1" applyProtection="1">
      <alignment vertical="center"/>
    </xf>
    <xf numFmtId="0" fontId="39" fillId="0" borderId="58" xfId="0" applyFont="1" applyBorder="1" applyProtection="1">
      <alignment vertical="center"/>
    </xf>
    <xf numFmtId="49" fontId="39" fillId="0" borderId="58" xfId="0" applyNumberFormat="1" applyFont="1" applyBorder="1" applyProtection="1">
      <alignment vertical="center"/>
    </xf>
    <xf numFmtId="0" fontId="39" fillId="0" borderId="62" xfId="0" applyFont="1" applyBorder="1" applyProtection="1">
      <alignment vertical="center"/>
    </xf>
    <xf numFmtId="0" fontId="39" fillId="0" borderId="14" xfId="0" applyFont="1" applyBorder="1" applyProtection="1">
      <alignment vertical="center"/>
    </xf>
    <xf numFmtId="0" fontId="39" fillId="0" borderId="18" xfId="0" applyFont="1" applyBorder="1" applyProtection="1">
      <alignment vertical="center"/>
    </xf>
    <xf numFmtId="0" fontId="39" fillId="0" borderId="0" xfId="0" applyFont="1" applyBorder="1" applyProtection="1">
      <alignment vertical="center"/>
    </xf>
    <xf numFmtId="49" fontId="39" fillId="0" borderId="0" xfId="0" applyNumberFormat="1" applyFont="1" applyBorder="1" applyProtection="1">
      <alignment vertical="center"/>
    </xf>
    <xf numFmtId="0" fontId="39" fillId="0" borderId="0" xfId="0" applyFont="1" applyFill="1" applyBorder="1" applyProtection="1">
      <alignment vertical="center"/>
    </xf>
    <xf numFmtId="0" fontId="39" fillId="0" borderId="0" xfId="0" applyFont="1" applyFill="1" applyProtection="1">
      <alignment vertical="center"/>
    </xf>
    <xf numFmtId="0" fontId="68" fillId="0" borderId="0" xfId="0" applyFont="1" applyFill="1" applyBorder="1" applyAlignment="1" applyProtection="1">
      <alignment vertical="center"/>
    </xf>
    <xf numFmtId="0" fontId="68" fillId="0" borderId="80" xfId="0" applyFont="1" applyFill="1" applyBorder="1" applyAlignment="1" applyProtection="1">
      <alignment vertical="center"/>
    </xf>
    <xf numFmtId="0" fontId="39" fillId="0" borderId="81" xfId="0" applyFont="1" applyBorder="1" applyProtection="1">
      <alignment vertical="center"/>
    </xf>
    <xf numFmtId="0" fontId="39" fillId="0" borderId="82" xfId="0" applyFont="1" applyBorder="1" applyProtection="1">
      <alignment vertical="center"/>
    </xf>
    <xf numFmtId="0" fontId="39" fillId="0" borderId="83" xfId="0" applyFont="1" applyBorder="1" applyProtection="1">
      <alignment vertical="center"/>
    </xf>
    <xf numFmtId="0" fontId="39" fillId="0" borderId="85" xfId="0" applyFont="1" applyBorder="1" applyProtection="1">
      <alignment vertical="center"/>
    </xf>
    <xf numFmtId="0" fontId="39" fillId="0" borderId="79" xfId="0" applyFont="1" applyBorder="1" applyProtection="1">
      <alignment vertical="center"/>
    </xf>
    <xf numFmtId="0" fontId="39" fillId="0" borderId="86" xfId="0" applyFont="1" applyBorder="1" applyProtection="1">
      <alignment vertical="center"/>
    </xf>
    <xf numFmtId="0" fontId="39" fillId="0" borderId="0" xfId="0" applyFont="1" applyBorder="1" applyAlignment="1" applyProtection="1">
      <alignment horizontal="left" vertical="center"/>
    </xf>
    <xf numFmtId="49" fontId="39" fillId="0" borderId="0" xfId="0" applyNumberFormat="1" applyFont="1" applyBorder="1" applyAlignment="1" applyProtection="1">
      <alignment horizontal="left" vertical="center" wrapText="1"/>
    </xf>
    <xf numFmtId="0" fontId="48" fillId="0" borderId="0" xfId="0" applyFont="1" applyBorder="1" applyAlignment="1" applyProtection="1">
      <alignment horizontal="left" vertical="center"/>
    </xf>
    <xf numFmtId="0" fontId="48" fillId="0" borderId="0" xfId="0" applyFont="1" applyBorder="1" applyProtection="1">
      <alignment vertical="center"/>
    </xf>
    <xf numFmtId="0" fontId="39" fillId="0" borderId="0" xfId="0" applyFont="1" applyBorder="1" applyAlignment="1" applyProtection="1">
      <alignment vertical="center" shrinkToFit="1"/>
    </xf>
    <xf numFmtId="0" fontId="39" fillId="0" borderId="0" xfId="0" applyFont="1" applyBorder="1" applyAlignment="1" applyProtection="1">
      <alignment vertical="top" wrapText="1"/>
    </xf>
    <xf numFmtId="0" fontId="39" fillId="0" borderId="27" xfId="0" applyFont="1" applyBorder="1" applyProtection="1">
      <alignment vertical="center"/>
    </xf>
    <xf numFmtId="0" fontId="39" fillId="0" borderId="13" xfId="0" applyFont="1" applyBorder="1" applyProtection="1">
      <alignment vertical="center"/>
    </xf>
    <xf numFmtId="49" fontId="39" fillId="0" borderId="13" xfId="0" applyNumberFormat="1" applyFont="1" applyBorder="1" applyProtection="1">
      <alignment vertical="center"/>
    </xf>
    <xf numFmtId="0" fontId="39" fillId="0" borderId="37" xfId="0" applyFont="1" applyBorder="1" applyProtection="1">
      <alignment vertical="center"/>
    </xf>
    <xf numFmtId="49" fontId="0" fillId="0" borderId="0" xfId="0" applyNumberFormat="1" applyAlignment="1" applyProtection="1">
      <alignment vertical="center"/>
    </xf>
    <xf numFmtId="0" fontId="5" fillId="0" borderId="0" xfId="0" applyFont="1" applyAlignment="1" applyProtection="1">
      <alignment vertical="center"/>
    </xf>
    <xf numFmtId="0" fontId="0" fillId="0" borderId="0" xfId="0" applyProtection="1">
      <alignment vertical="center"/>
    </xf>
    <xf numFmtId="49" fontId="34" fillId="0" borderId="0" xfId="0" applyNumberFormat="1" applyFont="1" applyBorder="1" applyAlignment="1" applyProtection="1">
      <alignment horizontal="center" vertical="center"/>
    </xf>
    <xf numFmtId="0" fontId="5" fillId="0" borderId="0" xfId="0" applyFont="1" applyBorder="1" applyAlignment="1" applyProtection="1">
      <alignment vertical="center"/>
    </xf>
    <xf numFmtId="49" fontId="5" fillId="0" borderId="0" xfId="0" applyNumberFormat="1" applyFont="1" applyBorder="1" applyAlignment="1" applyProtection="1">
      <alignment vertical="center" wrapText="1"/>
    </xf>
    <xf numFmtId="49" fontId="9" fillId="0" borderId="0" xfId="0" applyNumberFormat="1" applyFont="1" applyBorder="1" applyAlignment="1" applyProtection="1">
      <alignment horizontal="center" vertical="center" shrinkToFit="1"/>
    </xf>
    <xf numFmtId="0" fontId="2" fillId="0" borderId="0" xfId="0" applyNumberFormat="1" applyFont="1" applyBorder="1" applyAlignment="1" applyProtection="1">
      <alignment horizontal="center" vertical="center" wrapText="1"/>
    </xf>
    <xf numFmtId="0" fontId="2" fillId="0" borderId="0" xfId="0" applyFont="1" applyBorder="1" applyAlignment="1" applyProtection="1">
      <alignment vertical="center"/>
    </xf>
    <xf numFmtId="49" fontId="6" fillId="0" borderId="0" xfId="0" applyNumberFormat="1" applyFont="1" applyBorder="1" applyAlignment="1" applyProtection="1">
      <alignment vertical="center"/>
    </xf>
    <xf numFmtId="49" fontId="36" fillId="0" borderId="0" xfId="0" applyNumberFormat="1" applyFont="1" applyBorder="1" applyAlignment="1" applyProtection="1">
      <alignment horizontal="distributed" vertical="center"/>
    </xf>
    <xf numFmtId="49" fontId="36"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5" fillId="0" borderId="0" xfId="0" applyNumberFormat="1" applyFont="1" applyBorder="1" applyAlignment="1" applyProtection="1">
      <alignment vertical="center"/>
    </xf>
    <xf numFmtId="0" fontId="40"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2" fillId="0" borderId="0" xfId="0" applyNumberFormat="1" applyFont="1" applyAlignment="1" applyProtection="1">
      <alignment vertical="center"/>
    </xf>
    <xf numFmtId="49" fontId="2" fillId="0" borderId="0" xfId="0" applyNumberFormat="1" applyFont="1" applyFill="1" applyBorder="1" applyAlignment="1" applyProtection="1">
      <alignment vertical="center"/>
    </xf>
    <xf numFmtId="49" fontId="2" fillId="0" borderId="0" xfId="0" applyNumberFormat="1" applyFont="1" applyFill="1" applyBorder="1" applyAlignment="1" applyProtection="1">
      <alignment horizontal="center" vertical="center"/>
    </xf>
    <xf numFmtId="49" fontId="36" fillId="0" borderId="0" xfId="0" applyNumberFormat="1" applyFont="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49" fontId="9"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center" vertical="center" wrapText="1"/>
    </xf>
    <xf numFmtId="49" fontId="36" fillId="0" borderId="0" xfId="0" applyNumberFormat="1" applyFont="1" applyFill="1" applyBorder="1" applyAlignment="1" applyProtection="1">
      <alignment vertical="center"/>
    </xf>
    <xf numFmtId="0" fontId="5" fillId="0" borderId="0" xfId="0" applyFont="1" applyBorder="1" applyAlignment="1" applyProtection="1">
      <alignment horizontal="center" vertical="center"/>
    </xf>
    <xf numFmtId="49" fontId="5" fillId="0" borderId="0" xfId="0" applyNumberFormat="1" applyFont="1" applyBorder="1" applyAlignment="1" applyProtection="1">
      <alignment horizontal="center" vertical="center" wrapText="1"/>
    </xf>
    <xf numFmtId="49" fontId="38" fillId="0" borderId="0" xfId="0" applyNumberFormat="1" applyFont="1" applyFill="1" applyBorder="1" applyAlignment="1" applyProtection="1">
      <alignment horizontal="center" vertical="center"/>
    </xf>
    <xf numFmtId="49" fontId="37" fillId="0" borderId="0" xfId="0" applyNumberFormat="1" applyFont="1" applyFill="1" applyBorder="1" applyAlignment="1" applyProtection="1">
      <alignment vertical="center"/>
    </xf>
    <xf numFmtId="49" fontId="35" fillId="0" borderId="0" xfId="0" applyNumberFormat="1" applyFont="1" applyFill="1" applyBorder="1" applyAlignment="1" applyProtection="1">
      <alignment horizontal="center" vertical="center"/>
    </xf>
    <xf numFmtId="0" fontId="0" fillId="0" borderId="1" xfId="0" applyNumberFormat="1" applyBorder="1" applyAlignment="1" applyProtection="1">
      <alignment horizontal="center" vertical="center" shrinkToFit="1"/>
    </xf>
    <xf numFmtId="0" fontId="0" fillId="0" borderId="1" xfId="0" applyNumberFormat="1" applyBorder="1" applyAlignment="1" applyProtection="1">
      <alignment horizontal="center" vertical="center" shrinkToFit="1"/>
    </xf>
    <xf numFmtId="49" fontId="0" fillId="0" borderId="1" xfId="0" applyNumberFormat="1" applyBorder="1" applyAlignment="1" applyProtection="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shrinkToFit="1"/>
    </xf>
    <xf numFmtId="0" fontId="0" fillId="0" borderId="87" xfId="0" applyBorder="1" applyAlignment="1">
      <alignment horizontal="center" vertical="center"/>
    </xf>
    <xf numFmtId="0" fontId="0" fillId="0" borderId="88" xfId="0" applyBorder="1" applyAlignment="1">
      <alignment horizontal="center" vertical="center" shrinkToFit="1"/>
    </xf>
    <xf numFmtId="49" fontId="0" fillId="0" borderId="88" xfId="0" applyNumberFormat="1" applyBorder="1" applyAlignment="1">
      <alignment horizontal="center" vertical="center"/>
    </xf>
    <xf numFmtId="0" fontId="0" fillId="0" borderId="88" xfId="0" applyBorder="1" applyAlignment="1">
      <alignment horizontal="center" vertical="center"/>
    </xf>
    <xf numFmtId="0" fontId="0" fillId="0" borderId="1" xfId="0" applyBorder="1" applyAlignment="1">
      <alignment horizontal="center" vertical="center" shrinkToFi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shrinkToFit="1"/>
    </xf>
    <xf numFmtId="49" fontId="0" fillId="0" borderId="22" xfId="0" applyNumberFormat="1" applyBorder="1" applyAlignment="1">
      <alignment horizontal="center" vertical="center"/>
    </xf>
    <xf numFmtId="0" fontId="0" fillId="0" borderId="22" xfId="0" applyBorder="1" applyAlignment="1">
      <alignment horizontal="center" vertical="center"/>
    </xf>
    <xf numFmtId="0" fontId="0" fillId="0" borderId="89" xfId="0" applyBorder="1" applyAlignment="1">
      <alignment horizontal="center" vertical="center" shrinkToFit="1"/>
    </xf>
    <xf numFmtId="0" fontId="0" fillId="0" borderId="20" xfId="0" applyBorder="1" applyAlignment="1">
      <alignment horizontal="center" vertical="center" shrinkToFit="1"/>
    </xf>
    <xf numFmtId="0" fontId="0" fillId="0" borderId="90" xfId="0" applyBorder="1" applyAlignment="1">
      <alignment horizontal="center" vertical="center" shrinkToFit="1"/>
    </xf>
    <xf numFmtId="0" fontId="11" fillId="0" borderId="1" xfId="0" applyNumberFormat="1" applyFont="1" applyBorder="1" applyAlignment="1" applyProtection="1">
      <alignment horizontal="center" vertical="center" wrapText="1"/>
    </xf>
    <xf numFmtId="49" fontId="0" fillId="0" borderId="14" xfId="0" applyNumberFormat="1" applyBorder="1" applyAlignment="1" applyProtection="1">
      <alignment horizontal="center" vertical="center"/>
    </xf>
    <xf numFmtId="49" fontId="0" fillId="0" borderId="14" xfId="0" applyNumberFormat="1" applyBorder="1">
      <alignment vertical="center"/>
    </xf>
    <xf numFmtId="49" fontId="0" fillId="0" borderId="26" xfId="0" applyNumberFormat="1" applyBorder="1" applyAlignment="1" applyProtection="1">
      <alignment horizontal="center" vertical="center"/>
    </xf>
    <xf numFmtId="49" fontId="0" fillId="0" borderId="1" xfId="0" applyNumberFormat="1" applyBorder="1" applyAlignment="1" applyProtection="1">
      <alignment horizontal="center" vertical="center"/>
    </xf>
    <xf numFmtId="0" fontId="0" fillId="0" borderId="1" xfId="0" applyNumberFormat="1" applyBorder="1" applyAlignment="1" applyProtection="1">
      <alignment horizontal="center" vertical="center" shrinkToFit="1"/>
    </xf>
    <xf numFmtId="49" fontId="0" fillId="0" borderId="0" xfId="0" applyNumberFormat="1" applyBorder="1" applyAlignment="1" applyProtection="1">
      <alignment vertical="center"/>
    </xf>
    <xf numFmtId="49" fontId="52" fillId="0" borderId="3" xfId="0" applyNumberFormat="1" applyFont="1" applyBorder="1" applyAlignment="1" applyProtection="1">
      <alignment horizontal="center" vertical="center" shrinkToFit="1"/>
      <protection locked="0"/>
    </xf>
    <xf numFmtId="49" fontId="52" fillId="0" borderId="30" xfId="0" applyNumberFormat="1" applyFont="1" applyBorder="1" applyAlignment="1" applyProtection="1">
      <alignment horizontal="center" vertical="center" shrinkToFit="1"/>
      <protection locked="0"/>
    </xf>
    <xf numFmtId="49" fontId="13" fillId="0" borderId="0" xfId="0" applyNumberFormat="1" applyFont="1" applyBorder="1" applyAlignment="1" applyProtection="1">
      <alignment vertical="center"/>
    </xf>
    <xf numFmtId="49" fontId="12" fillId="0" borderId="0" xfId="0" applyNumberFormat="1" applyFont="1" applyBorder="1" applyAlignment="1" applyProtection="1">
      <alignment vertical="center"/>
    </xf>
    <xf numFmtId="49" fontId="55" fillId="0" borderId="0" xfId="0" applyNumberFormat="1" applyFont="1" applyAlignment="1" applyProtection="1">
      <alignment horizontal="center" vertical="center" textRotation="255"/>
    </xf>
    <xf numFmtId="49" fontId="12" fillId="0" borderId="6" xfId="0" applyNumberFormat="1" applyFont="1" applyBorder="1" applyAlignment="1">
      <alignment vertical="center"/>
    </xf>
    <xf numFmtId="49" fontId="12" fillId="0" borderId="0" xfId="0" applyNumberFormat="1" applyFont="1" applyBorder="1" applyAlignment="1">
      <alignment vertical="center"/>
    </xf>
    <xf numFmtId="49" fontId="5" fillId="0" borderId="23" xfId="0" applyNumberFormat="1" applyFont="1" applyBorder="1" applyAlignment="1" applyProtection="1">
      <alignment horizontal="right" vertical="center"/>
    </xf>
    <xf numFmtId="49" fontId="5" fillId="0" borderId="33" xfId="0" applyNumberFormat="1" applyFont="1" applyBorder="1" applyAlignment="1" applyProtection="1">
      <alignment horizontal="left" vertical="center"/>
    </xf>
    <xf numFmtId="49" fontId="5" fillId="0" borderId="33" xfId="0" applyNumberFormat="1" applyFont="1" applyBorder="1" applyAlignment="1" applyProtection="1">
      <alignment horizontal="center" vertical="center"/>
    </xf>
    <xf numFmtId="49" fontId="5" fillId="0" borderId="33" xfId="0" applyNumberFormat="1" applyFont="1" applyBorder="1" applyAlignment="1" applyProtection="1">
      <alignment horizontal="right" vertical="center"/>
    </xf>
    <xf numFmtId="49" fontId="0" fillId="0" borderId="0" xfId="0" applyNumberFormat="1" applyBorder="1" applyAlignment="1" applyProtection="1">
      <alignment horizontal="center" vertical="center"/>
    </xf>
    <xf numFmtId="49" fontId="72" fillId="0" borderId="29" xfId="0" applyNumberFormat="1" applyFont="1" applyBorder="1" applyAlignment="1" applyProtection="1">
      <alignment horizontal="center" vertical="center" wrapText="1"/>
    </xf>
    <xf numFmtId="49" fontId="72" fillId="0" borderId="55" xfId="0" applyNumberFormat="1" applyFont="1" applyBorder="1" applyAlignment="1" applyProtection="1">
      <alignment horizontal="center" vertical="center" wrapText="1"/>
    </xf>
    <xf numFmtId="49" fontId="72" fillId="0" borderId="26" xfId="0" applyNumberFormat="1" applyFont="1" applyBorder="1" applyAlignment="1" applyProtection="1">
      <alignment horizontal="center" vertical="center" wrapText="1"/>
    </xf>
    <xf numFmtId="0" fontId="0" fillId="0" borderId="1" xfId="0" applyNumberFormat="1" applyBorder="1" applyAlignment="1" applyProtection="1">
      <alignment horizontal="center" vertical="center" shrinkToFit="1"/>
    </xf>
    <xf numFmtId="49" fontId="13" fillId="0" borderId="30" xfId="0" applyNumberFormat="1" applyFont="1" applyBorder="1" applyAlignment="1" applyProtection="1">
      <alignment horizontal="center" vertical="center" shrinkToFit="1"/>
    </xf>
    <xf numFmtId="49" fontId="13" fillId="0" borderId="31" xfId="0" applyNumberFormat="1" applyFont="1" applyBorder="1" applyAlignment="1" applyProtection="1">
      <alignment horizontal="center" vertical="center" shrinkToFit="1"/>
    </xf>
    <xf numFmtId="0" fontId="0" fillId="0" borderId="30" xfId="0" applyBorder="1" applyAlignment="1">
      <alignment horizontal="center" vertical="center" shrinkToFit="1"/>
    </xf>
    <xf numFmtId="49" fontId="13" fillId="0" borderId="61" xfId="0" applyNumberFormat="1" applyFont="1" applyBorder="1" applyAlignment="1" applyProtection="1">
      <alignment horizontal="center" vertical="center" shrinkToFit="1"/>
    </xf>
    <xf numFmtId="49" fontId="55" fillId="0" borderId="0" xfId="0" applyNumberFormat="1" applyFont="1" applyAlignment="1" applyProtection="1">
      <alignment horizontal="center" vertical="center" textRotation="255"/>
    </xf>
    <xf numFmtId="49" fontId="9" fillId="0" borderId="13" xfId="0" applyNumberFormat="1" applyFont="1" applyBorder="1" applyAlignment="1" applyProtection="1">
      <alignment horizontal="center" vertical="center" shrinkToFit="1"/>
      <protection locked="0"/>
    </xf>
    <xf numFmtId="49" fontId="9" fillId="0" borderId="37" xfId="0" applyNumberFormat="1" applyFont="1" applyBorder="1" applyAlignment="1" applyProtection="1">
      <alignment horizontal="center" vertical="center" shrinkToFit="1"/>
      <protection locked="0"/>
    </xf>
    <xf numFmtId="49" fontId="9" fillId="0" borderId="33" xfId="0" applyNumberFormat="1" applyFont="1" applyBorder="1" applyAlignment="1" applyProtection="1">
      <alignment horizontal="center" vertical="center" shrinkToFit="1"/>
      <protection locked="0"/>
    </xf>
    <xf numFmtId="49" fontId="9" fillId="0" borderId="34" xfId="0" applyNumberFormat="1" applyFont="1" applyBorder="1" applyAlignment="1" applyProtection="1">
      <alignment horizontal="center" vertical="center" shrinkToFit="1"/>
      <protection locked="0"/>
    </xf>
    <xf numFmtId="49" fontId="5" fillId="3" borderId="17"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42" xfId="0" applyNumberFormat="1" applyFont="1" applyFill="1" applyBorder="1" applyAlignment="1" applyProtection="1">
      <alignment horizontal="center" vertical="center"/>
    </xf>
    <xf numFmtId="49" fontId="5" fillId="3" borderId="4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23" fillId="0" borderId="33" xfId="0" applyNumberFormat="1" applyFont="1" applyBorder="1" applyAlignment="1" applyProtection="1">
      <alignment horizontal="center" vertical="center"/>
    </xf>
    <xf numFmtId="49" fontId="20" fillId="4" borderId="38" xfId="0" applyNumberFormat="1" applyFont="1" applyFill="1" applyBorder="1" applyAlignment="1" applyProtection="1">
      <alignment horizontal="center" vertical="center"/>
    </xf>
    <xf numFmtId="49" fontId="20" fillId="4" borderId="33" xfId="0" applyNumberFormat="1" applyFont="1" applyFill="1" applyBorder="1" applyAlignment="1" applyProtection="1">
      <alignment horizontal="center" vertical="center"/>
    </xf>
    <xf numFmtId="49" fontId="20" fillId="4" borderId="60" xfId="0" applyNumberFormat="1" applyFont="1" applyFill="1" applyBorder="1" applyAlignment="1" applyProtection="1">
      <alignment horizontal="center" vertical="center"/>
    </xf>
    <xf numFmtId="176" fontId="9" fillId="0" borderId="47" xfId="0" applyNumberFormat="1" applyFont="1" applyBorder="1" applyAlignment="1" applyProtection="1">
      <alignment horizontal="center" vertical="center" shrinkToFit="1"/>
      <protection locked="0"/>
    </xf>
    <xf numFmtId="176" fontId="9" fillId="0" borderId="6" xfId="0" applyNumberFormat="1" applyFont="1" applyBorder="1" applyAlignment="1" applyProtection="1">
      <alignment horizontal="center" vertical="center" shrinkToFit="1"/>
      <protection locked="0"/>
    </xf>
    <xf numFmtId="176" fontId="9" fillId="0" borderId="14" xfId="0" applyNumberFormat="1" applyFont="1" applyBorder="1" applyAlignment="1" applyProtection="1">
      <alignment horizontal="center" vertical="center" shrinkToFit="1"/>
      <protection locked="0"/>
    </xf>
    <xf numFmtId="176" fontId="9" fillId="0" borderId="0" xfId="0" applyNumberFormat="1" applyFont="1" applyBorder="1" applyAlignment="1" applyProtection="1">
      <alignment horizontal="center" vertical="center" shrinkToFit="1"/>
      <protection locked="0"/>
    </xf>
    <xf numFmtId="49" fontId="5" fillId="0" borderId="57" xfId="0" applyNumberFormat="1" applyFont="1" applyFill="1" applyBorder="1" applyAlignment="1" applyProtection="1">
      <alignment horizontal="center" vertical="center"/>
    </xf>
    <xf numFmtId="49" fontId="5" fillId="0" borderId="58" xfId="0" applyNumberFormat="1" applyFont="1" applyFill="1" applyBorder="1" applyAlignment="1" applyProtection="1">
      <alignment horizontal="center" vertical="center"/>
    </xf>
    <xf numFmtId="49" fontId="5" fillId="0" borderId="59"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9" xfId="0" applyNumberFormat="1" applyFont="1" applyFill="1" applyBorder="1" applyAlignment="1" applyProtection="1">
      <alignment horizontal="center" vertical="center"/>
    </xf>
    <xf numFmtId="49" fontId="5" fillId="0" borderId="10"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49" fontId="5" fillId="0" borderId="12" xfId="0" applyNumberFormat="1" applyFont="1" applyFill="1" applyBorder="1" applyAlignment="1" applyProtection="1">
      <alignment horizontal="center" vertical="center"/>
    </xf>
    <xf numFmtId="49" fontId="9" fillId="0" borderId="30" xfId="0" applyNumberFormat="1" applyFont="1" applyFill="1" applyBorder="1" applyAlignment="1" applyProtection="1">
      <alignment horizontal="center" vertical="center" shrinkToFit="1"/>
      <protection locked="0"/>
    </xf>
    <xf numFmtId="49" fontId="10" fillId="3" borderId="24" xfId="0" applyNumberFormat="1" applyFont="1" applyFill="1" applyBorder="1" applyAlignment="1" applyProtection="1">
      <alignment horizontal="center" vertical="center"/>
    </xf>
    <xf numFmtId="49" fontId="10" fillId="3" borderId="61" xfId="0" applyNumberFormat="1" applyFont="1" applyFill="1" applyBorder="1" applyAlignment="1" applyProtection="1">
      <alignment horizontal="center" vertical="center"/>
    </xf>
    <xf numFmtId="49" fontId="6" fillId="4" borderId="5" xfId="0" applyNumberFormat="1" applyFont="1" applyFill="1" applyBorder="1" applyAlignment="1" applyProtection="1">
      <alignment horizontal="center" vertical="center"/>
    </xf>
    <xf numFmtId="49" fontId="6" fillId="4" borderId="6" xfId="0" applyNumberFormat="1" applyFont="1" applyFill="1" applyBorder="1" applyAlignment="1" applyProtection="1">
      <alignment horizontal="center" vertical="center"/>
    </xf>
    <xf numFmtId="49" fontId="6" fillId="4" borderId="7" xfId="0" applyNumberFormat="1" applyFont="1" applyFill="1" applyBorder="1" applyAlignment="1" applyProtection="1">
      <alignment horizontal="center" vertical="center"/>
    </xf>
    <xf numFmtId="49" fontId="6" fillId="4" borderId="10" xfId="0" applyNumberFormat="1" applyFont="1" applyFill="1" applyBorder="1" applyAlignment="1" applyProtection="1">
      <alignment horizontal="center" vertical="center"/>
    </xf>
    <xf numFmtId="49" fontId="6" fillId="4" borderId="11" xfId="0" applyNumberFormat="1" applyFont="1" applyFill="1" applyBorder="1" applyAlignment="1" applyProtection="1">
      <alignment horizontal="center" vertical="center"/>
    </xf>
    <xf numFmtId="49" fontId="6" fillId="4" borderId="12" xfId="0" applyNumberFormat="1" applyFont="1" applyFill="1" applyBorder="1" applyAlignment="1" applyProtection="1">
      <alignment horizontal="center" vertical="center"/>
    </xf>
    <xf numFmtId="49" fontId="10" fillId="0" borderId="6" xfId="0" applyNumberFormat="1" applyFont="1" applyBorder="1" applyAlignment="1" applyProtection="1">
      <alignment horizontal="left" vertical="center"/>
    </xf>
    <xf numFmtId="49" fontId="10" fillId="0" borderId="7" xfId="0" applyNumberFormat="1" applyFont="1" applyBorder="1" applyAlignment="1" applyProtection="1">
      <alignment horizontal="left" vertical="center"/>
    </xf>
    <xf numFmtId="49" fontId="10" fillId="0" borderId="11" xfId="0" applyNumberFormat="1" applyFont="1" applyBorder="1" applyAlignment="1" applyProtection="1">
      <alignment horizontal="left" vertical="center"/>
    </xf>
    <xf numFmtId="49" fontId="10" fillId="0" borderId="12" xfId="0" applyNumberFormat="1" applyFont="1" applyBorder="1" applyAlignment="1" applyProtection="1">
      <alignment horizontal="left" vertical="center"/>
    </xf>
    <xf numFmtId="49" fontId="10" fillId="0" borderId="6" xfId="0" applyNumberFormat="1" applyFont="1" applyBorder="1" applyAlignment="1" applyProtection="1">
      <alignment horizontal="center" vertical="center"/>
    </xf>
    <xf numFmtId="49" fontId="10" fillId="0" borderId="11" xfId="0" applyNumberFormat="1" applyFont="1" applyBorder="1" applyAlignment="1" applyProtection="1">
      <alignment horizontal="center" vertical="center"/>
    </xf>
    <xf numFmtId="49" fontId="21" fillId="0" borderId="5" xfId="0" applyNumberFormat="1" applyFont="1" applyBorder="1" applyAlignment="1" applyProtection="1">
      <alignment horizontal="right" vertical="center"/>
    </xf>
    <xf numFmtId="49" fontId="10" fillId="0" borderId="6" xfId="0" applyNumberFormat="1" applyFont="1" applyBorder="1" applyAlignment="1" applyProtection="1">
      <alignment horizontal="right" vertical="center"/>
    </xf>
    <xf numFmtId="49" fontId="10" fillId="0" borderId="10" xfId="0" applyNumberFormat="1" applyFont="1" applyBorder="1" applyAlignment="1" applyProtection="1">
      <alignment horizontal="right" vertical="center"/>
    </xf>
    <xf numFmtId="49" fontId="10" fillId="0" borderId="11" xfId="0" applyNumberFormat="1" applyFont="1" applyBorder="1" applyAlignment="1" applyProtection="1">
      <alignment horizontal="right" vertical="center"/>
    </xf>
    <xf numFmtId="49" fontId="6" fillId="4" borderId="8" xfId="0" applyNumberFormat="1" applyFont="1" applyFill="1" applyBorder="1" applyAlignment="1" applyProtection="1">
      <alignment horizontal="center" vertical="center"/>
    </xf>
    <xf numFmtId="49" fontId="6" fillId="4" borderId="0" xfId="0" applyNumberFormat="1"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xf>
    <xf numFmtId="49" fontId="8" fillId="0" borderId="66" xfId="0" applyNumberFormat="1" applyFont="1" applyBorder="1" applyAlignment="1" applyProtection="1">
      <alignment horizontal="center" vertical="center"/>
    </xf>
    <xf numFmtId="49" fontId="10" fillId="0" borderId="6" xfId="0" applyNumberFormat="1" applyFont="1" applyBorder="1" applyAlignment="1" applyProtection="1">
      <alignment horizontal="center" vertical="center" shrinkToFit="1"/>
    </xf>
    <xf numFmtId="49" fontId="10" fillId="0" borderId="48" xfId="0" applyNumberFormat="1" applyFont="1" applyBorder="1" applyAlignment="1" applyProtection="1">
      <alignment horizontal="center" vertical="center" shrinkToFit="1"/>
    </xf>
    <xf numFmtId="49" fontId="10" fillId="0" borderId="13" xfId="0" applyNumberFormat="1" applyFont="1" applyBorder="1" applyAlignment="1" applyProtection="1">
      <alignment horizontal="center" vertical="center" shrinkToFit="1"/>
    </xf>
    <xf numFmtId="49" fontId="10" fillId="0" borderId="37" xfId="0" applyNumberFormat="1" applyFont="1" applyBorder="1" applyAlignment="1" applyProtection="1">
      <alignment horizontal="center" vertical="center" shrinkToFit="1"/>
    </xf>
    <xf numFmtId="49" fontId="15" fillId="3" borderId="57" xfId="0" applyNumberFormat="1" applyFont="1" applyFill="1" applyBorder="1" applyAlignment="1" applyProtection="1">
      <alignment horizontal="center" vertical="center"/>
    </xf>
    <xf numFmtId="49" fontId="15" fillId="3" borderId="62" xfId="0" applyNumberFormat="1" applyFont="1" applyFill="1" applyBorder="1" applyAlignment="1" applyProtection="1">
      <alignment horizontal="center" vertical="center"/>
    </xf>
    <xf numFmtId="49" fontId="15" fillId="3" borderId="35" xfId="0" applyNumberFormat="1" applyFont="1" applyFill="1" applyBorder="1" applyAlignment="1" applyProtection="1">
      <alignment horizontal="center" vertical="center"/>
    </xf>
    <xf numFmtId="49" fontId="15" fillId="3" borderId="58" xfId="0" applyNumberFormat="1" applyFont="1" applyFill="1" applyBorder="1" applyAlignment="1" applyProtection="1">
      <alignment horizontal="center" vertical="center"/>
    </xf>
    <xf numFmtId="176" fontId="9" fillId="0" borderId="24" xfId="0" applyNumberFormat="1" applyFont="1" applyBorder="1" applyAlignment="1" applyProtection="1">
      <alignment horizontal="center" vertical="center" shrinkToFit="1"/>
      <protection locked="0"/>
    </xf>
    <xf numFmtId="176" fontId="9" fillId="0" borderId="30" xfId="0" applyNumberFormat="1" applyFont="1" applyBorder="1" applyAlignment="1" applyProtection="1">
      <alignment horizontal="center" vertical="center" shrinkToFit="1"/>
      <protection locked="0"/>
    </xf>
    <xf numFmtId="177" fontId="9" fillId="0" borderId="35" xfId="0" applyNumberFormat="1" applyFont="1" applyBorder="1" applyAlignment="1" applyProtection="1">
      <alignment horizontal="center" vertical="center" shrinkToFit="1"/>
    </xf>
    <xf numFmtId="177" fontId="9" fillId="0" borderId="58" xfId="0" applyNumberFormat="1" applyFont="1" applyBorder="1" applyAlignment="1" applyProtection="1">
      <alignment horizontal="center" vertical="center" shrinkToFit="1"/>
    </xf>
    <xf numFmtId="177" fontId="9" fillId="0" borderId="49" xfId="0" applyNumberFormat="1" applyFont="1" applyBorder="1" applyAlignment="1" applyProtection="1">
      <alignment horizontal="center" vertical="center" shrinkToFit="1"/>
    </xf>
    <xf numFmtId="177" fontId="9" fillId="0" borderId="11" xfId="0" applyNumberFormat="1" applyFont="1" applyBorder="1" applyAlignment="1" applyProtection="1">
      <alignment horizontal="center" vertical="center" shrinkToFit="1"/>
    </xf>
    <xf numFmtId="177" fontId="9" fillId="0" borderId="47" xfId="0" applyNumberFormat="1" applyFont="1" applyBorder="1" applyAlignment="1" applyProtection="1">
      <alignment horizontal="center" vertical="center" shrinkToFit="1"/>
    </xf>
    <xf numFmtId="177" fontId="9" fillId="0" borderId="6" xfId="0" applyNumberFormat="1" applyFont="1" applyBorder="1" applyAlignment="1" applyProtection="1">
      <alignment horizontal="center" vertical="center" shrinkToFit="1"/>
    </xf>
    <xf numFmtId="177" fontId="9" fillId="0" borderId="14" xfId="0" applyNumberFormat="1" applyFont="1" applyBorder="1" applyAlignment="1" applyProtection="1">
      <alignment horizontal="center" vertical="center" shrinkToFit="1"/>
    </xf>
    <xf numFmtId="177" fontId="9" fillId="0" borderId="0" xfId="0" applyNumberFormat="1" applyFont="1" applyBorder="1" applyAlignment="1" applyProtection="1">
      <alignment horizontal="center" vertical="center" shrinkToFit="1"/>
    </xf>
    <xf numFmtId="49" fontId="0" fillId="0" borderId="0" xfId="0" applyNumberFormat="1" applyAlignment="1" applyProtection="1">
      <alignment horizontal="center" vertical="center"/>
    </xf>
    <xf numFmtId="49" fontId="5" fillId="3" borderId="40" xfId="0" applyNumberFormat="1" applyFont="1" applyFill="1" applyBorder="1" applyAlignment="1" applyProtection="1">
      <alignment horizontal="center" vertical="center"/>
    </xf>
    <xf numFmtId="49" fontId="5" fillId="3" borderId="41" xfId="0" applyNumberFormat="1" applyFont="1" applyFill="1" applyBorder="1" applyAlignment="1" applyProtection="1">
      <alignment horizontal="center" vertical="center"/>
    </xf>
    <xf numFmtId="49" fontId="15" fillId="3" borderId="28" xfId="0" applyNumberFormat="1" applyFont="1" applyFill="1" applyBorder="1" applyAlignment="1" applyProtection="1">
      <alignment horizontal="center" vertical="center"/>
    </xf>
    <xf numFmtId="49" fontId="15" fillId="3" borderId="29" xfId="0" applyNumberFormat="1" applyFont="1" applyFill="1" applyBorder="1" applyAlignment="1" applyProtection="1">
      <alignment horizontal="center" vertical="center"/>
    </xf>
    <xf numFmtId="49" fontId="5" fillId="3" borderId="39" xfId="0" applyNumberFormat="1" applyFont="1" applyFill="1" applyBorder="1" applyAlignment="1" applyProtection="1">
      <alignment horizontal="center" vertical="center"/>
    </xf>
    <xf numFmtId="49" fontId="5" fillId="3" borderId="36" xfId="0" applyNumberFormat="1" applyFont="1" applyFill="1" applyBorder="1" applyAlignment="1" applyProtection="1">
      <alignment horizontal="center" vertical="center"/>
    </xf>
    <xf numFmtId="49" fontId="8" fillId="0" borderId="9" xfId="0" applyNumberFormat="1" applyFont="1" applyFill="1" applyBorder="1" applyAlignment="1" applyProtection="1">
      <alignment horizontal="center" vertical="center"/>
    </xf>
    <xf numFmtId="49" fontId="21" fillId="0" borderId="6" xfId="0" applyNumberFormat="1" applyFont="1" applyBorder="1" applyAlignment="1" applyProtection="1">
      <alignment horizontal="right" vertical="center"/>
    </xf>
    <xf numFmtId="49" fontId="21" fillId="0" borderId="10" xfId="0" applyNumberFormat="1" applyFont="1" applyBorder="1" applyAlignment="1" applyProtection="1">
      <alignment horizontal="right" vertical="center"/>
    </xf>
    <xf numFmtId="49" fontId="21" fillId="0" borderId="11" xfId="0" applyNumberFormat="1" applyFont="1" applyBorder="1" applyAlignment="1" applyProtection="1">
      <alignment horizontal="right" vertical="center"/>
    </xf>
    <xf numFmtId="49" fontId="12" fillId="0" borderId="11" xfId="0" applyNumberFormat="1" applyFont="1" applyBorder="1" applyAlignment="1" applyProtection="1">
      <alignment horizontal="center" vertical="center"/>
    </xf>
    <xf numFmtId="49" fontId="16" fillId="0" borderId="11" xfId="0" applyNumberFormat="1" applyFont="1" applyFill="1" applyBorder="1" applyAlignment="1" applyProtection="1">
      <alignment horizontal="center" vertical="center"/>
    </xf>
    <xf numFmtId="49" fontId="16" fillId="0" borderId="58"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xf>
    <xf numFmtId="49" fontId="13" fillId="0" borderId="6" xfId="0" applyNumberFormat="1" applyFont="1" applyFill="1" applyBorder="1" applyAlignment="1" applyProtection="1">
      <alignment horizontal="center" vertical="center"/>
    </xf>
    <xf numFmtId="176" fontId="5" fillId="0" borderId="63" xfId="0" applyNumberFormat="1" applyFont="1" applyBorder="1" applyAlignment="1" applyProtection="1">
      <alignment horizontal="center" vertical="center"/>
    </xf>
    <xf numFmtId="176" fontId="5" fillId="0" borderId="64" xfId="0" applyNumberFormat="1" applyFont="1" applyBorder="1" applyAlignment="1" applyProtection="1">
      <alignment horizontal="center" vertical="center"/>
    </xf>
    <xf numFmtId="176" fontId="5" fillId="0" borderId="65" xfId="0" applyNumberFormat="1" applyFont="1" applyBorder="1" applyAlignment="1" applyProtection="1">
      <alignment horizontal="center" vertical="center"/>
    </xf>
    <xf numFmtId="176" fontId="5" fillId="0" borderId="51" xfId="0" applyNumberFormat="1" applyFont="1" applyBorder="1" applyAlignment="1" applyProtection="1">
      <alignment horizontal="center" vertical="center"/>
    </xf>
    <xf numFmtId="176" fontId="5" fillId="0" borderId="52" xfId="0" applyNumberFormat="1" applyFont="1" applyBorder="1" applyAlignment="1" applyProtection="1">
      <alignment horizontal="center" vertical="center"/>
    </xf>
    <xf numFmtId="176" fontId="5" fillId="0" borderId="53" xfId="0" applyNumberFormat="1" applyFont="1" applyBorder="1" applyAlignment="1" applyProtection="1">
      <alignment horizontal="center" vertical="center"/>
    </xf>
    <xf numFmtId="49" fontId="5" fillId="0" borderId="62" xfId="0" applyNumberFormat="1" applyFont="1" applyBorder="1" applyAlignment="1" applyProtection="1">
      <alignment horizontal="center" vertical="center"/>
    </xf>
    <xf numFmtId="49" fontId="5" fillId="0" borderId="50" xfId="0" applyNumberFormat="1" applyFont="1" applyBorder="1" applyAlignment="1" applyProtection="1">
      <alignment horizontal="center" vertical="center"/>
    </xf>
    <xf numFmtId="49" fontId="5" fillId="0" borderId="48" xfId="0" applyNumberFormat="1" applyFont="1" applyBorder="1" applyAlignment="1" applyProtection="1">
      <alignment horizontal="center" vertical="center"/>
    </xf>
    <xf numFmtId="49" fontId="5" fillId="0" borderId="18" xfId="0" applyNumberFormat="1" applyFont="1" applyBorder="1" applyAlignment="1" applyProtection="1">
      <alignment horizontal="center" vertical="center"/>
    </xf>
    <xf numFmtId="49" fontId="6" fillId="4" borderId="57" xfId="0" applyNumberFormat="1" applyFont="1" applyFill="1" applyBorder="1" applyAlignment="1" applyProtection="1">
      <alignment horizontal="center" vertical="center"/>
    </xf>
    <xf numFmtId="49" fontId="6" fillId="4" borderId="58" xfId="0" applyNumberFormat="1" applyFont="1" applyFill="1" applyBorder="1" applyAlignment="1" applyProtection="1">
      <alignment horizontal="center" vertical="center"/>
    </xf>
    <xf numFmtId="49" fontId="6" fillId="4" borderId="59" xfId="0" applyNumberFormat="1" applyFont="1" applyFill="1" applyBorder="1" applyAlignment="1" applyProtection="1">
      <alignment horizontal="center" vertical="center"/>
    </xf>
    <xf numFmtId="176" fontId="9" fillId="0" borderId="11" xfId="0" applyNumberFormat="1" applyFont="1" applyBorder="1" applyAlignment="1" applyProtection="1">
      <alignment horizontal="center" vertical="center" shrinkToFit="1"/>
      <protection locked="0"/>
    </xf>
    <xf numFmtId="176" fontId="9" fillId="0" borderId="58"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vertical="center" wrapText="1"/>
    </xf>
    <xf numFmtId="49" fontId="10" fillId="3" borderId="56" xfId="0" applyNumberFormat="1" applyFont="1" applyFill="1" applyBorder="1" applyAlignment="1" applyProtection="1">
      <alignment horizontal="center" vertical="center"/>
    </xf>
    <xf numFmtId="49" fontId="5" fillId="3" borderId="54" xfId="0" applyNumberFormat="1" applyFont="1" applyFill="1" applyBorder="1" applyAlignment="1" applyProtection="1">
      <alignment horizontal="center" vertical="center"/>
    </xf>
    <xf numFmtId="49" fontId="5" fillId="3" borderId="55" xfId="0" applyNumberFormat="1" applyFont="1" applyFill="1" applyBorder="1" applyAlignment="1" applyProtection="1">
      <alignment horizontal="center" vertical="center"/>
    </xf>
    <xf numFmtId="49" fontId="5" fillId="3" borderId="68" xfId="0" applyNumberFormat="1" applyFont="1" applyFill="1" applyBorder="1" applyAlignment="1" applyProtection="1">
      <alignment horizontal="center" vertical="center"/>
    </xf>
    <xf numFmtId="49" fontId="5" fillId="3" borderId="69"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wrapText="1"/>
    </xf>
    <xf numFmtId="49" fontId="10" fillId="0" borderId="16" xfId="0" applyNumberFormat="1" applyFont="1" applyBorder="1" applyAlignment="1" applyProtection="1">
      <alignment horizontal="center" vertical="center"/>
    </xf>
    <xf numFmtId="49" fontId="10" fillId="0" borderId="16" xfId="0" applyNumberFormat="1" applyFont="1" applyBorder="1" applyAlignment="1" applyProtection="1">
      <alignment horizontal="left" vertical="center"/>
    </xf>
    <xf numFmtId="49" fontId="10" fillId="0" borderId="15" xfId="0" applyNumberFormat="1" applyFont="1" applyBorder="1" applyAlignment="1" applyProtection="1">
      <alignment horizontal="left" vertical="center"/>
    </xf>
    <xf numFmtId="49" fontId="9" fillId="0" borderId="31" xfId="0" applyNumberFormat="1" applyFont="1" applyFill="1" applyBorder="1" applyAlignment="1" applyProtection="1">
      <alignment horizontal="center" vertical="center" shrinkToFit="1"/>
      <protection locked="0"/>
    </xf>
    <xf numFmtId="49" fontId="49" fillId="0" borderId="75" xfId="0" applyNumberFormat="1" applyFont="1" applyFill="1" applyBorder="1" applyAlignment="1" applyProtection="1">
      <alignment vertical="center" shrinkToFit="1"/>
      <protection locked="0"/>
    </xf>
    <xf numFmtId="49" fontId="49" fillId="0" borderId="76" xfId="0" applyNumberFormat="1" applyFont="1" applyFill="1" applyBorder="1" applyAlignment="1" applyProtection="1">
      <alignment vertical="center" shrinkToFit="1"/>
      <protection locked="0"/>
    </xf>
    <xf numFmtId="49" fontId="14" fillId="0" borderId="77" xfId="0" applyNumberFormat="1" applyFont="1" applyFill="1" applyBorder="1" applyAlignment="1" applyProtection="1">
      <alignment vertical="center" shrinkToFit="1"/>
      <protection locked="0"/>
    </xf>
    <xf numFmtId="49" fontId="14" fillId="0" borderId="78" xfId="0" applyNumberFormat="1" applyFont="1" applyFill="1" applyBorder="1" applyAlignment="1" applyProtection="1">
      <alignment vertical="center" shrinkToFit="1"/>
      <protection locked="0"/>
    </xf>
    <xf numFmtId="49" fontId="5" fillId="0" borderId="0" xfId="0" applyNumberFormat="1" applyFont="1" applyBorder="1" applyAlignment="1" applyProtection="1">
      <alignment horizontal="center" vertical="center"/>
    </xf>
    <xf numFmtId="49" fontId="9" fillId="0" borderId="55" xfId="0" applyNumberFormat="1" applyFont="1" applyBorder="1" applyAlignment="1" applyProtection="1">
      <alignment horizontal="center" vertical="center" shrinkToFit="1"/>
      <protection locked="0"/>
    </xf>
    <xf numFmtId="49" fontId="9" fillId="0" borderId="14" xfId="0" applyNumberFormat="1" applyFont="1" applyBorder="1" applyAlignment="1" applyProtection="1">
      <alignment horizontal="center" vertical="center" shrinkToFit="1"/>
      <protection locked="0"/>
    </xf>
    <xf numFmtId="49" fontId="9" fillId="0" borderId="72" xfId="0" applyNumberFormat="1" applyFont="1" applyBorder="1" applyAlignment="1" applyProtection="1">
      <alignment horizontal="center" vertical="center" shrinkToFit="1"/>
      <protection locked="0"/>
    </xf>
    <xf numFmtId="49" fontId="21" fillId="0" borderId="43" xfId="0" applyNumberFormat="1" applyFont="1" applyBorder="1" applyAlignment="1" applyProtection="1">
      <alignment horizontal="right" vertical="center"/>
    </xf>
    <xf numFmtId="49" fontId="21" fillId="0" borderId="16" xfId="0" applyNumberFormat="1" applyFont="1" applyBorder="1" applyAlignment="1" applyProtection="1">
      <alignment horizontal="right" vertical="center"/>
    </xf>
    <xf numFmtId="49" fontId="6" fillId="3" borderId="38" xfId="0" applyNumberFormat="1" applyFont="1" applyFill="1" applyBorder="1" applyAlignment="1" applyProtection="1">
      <alignment horizontal="center" vertical="center"/>
    </xf>
    <xf numFmtId="49" fontId="6" fillId="3" borderId="33" xfId="0" applyNumberFormat="1" applyFont="1" applyFill="1" applyBorder="1" applyAlignment="1" applyProtection="1">
      <alignment horizontal="center" vertical="center"/>
    </xf>
    <xf numFmtId="49" fontId="6" fillId="3" borderId="34"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xf>
    <xf numFmtId="49" fontId="5" fillId="3" borderId="3" xfId="0" applyNumberFormat="1" applyFont="1" applyFill="1" applyBorder="1" applyAlignment="1" applyProtection="1">
      <alignment horizontal="center" vertical="center"/>
    </xf>
    <xf numFmtId="49" fontId="5" fillId="3" borderId="4" xfId="0" applyNumberFormat="1" applyFont="1" applyFill="1" applyBorder="1" applyAlignment="1" applyProtection="1">
      <alignment horizontal="center" vertical="center"/>
    </xf>
    <xf numFmtId="49" fontId="6" fillId="4" borderId="17" xfId="0" applyNumberFormat="1" applyFont="1" applyFill="1" applyBorder="1" applyAlignment="1" applyProtection="1">
      <alignment vertical="center"/>
    </xf>
    <xf numFmtId="49" fontId="6" fillId="4" borderId="16" xfId="0" applyNumberFormat="1" applyFont="1" applyFill="1" applyBorder="1" applyAlignment="1" applyProtection="1">
      <alignment vertical="center"/>
    </xf>
    <xf numFmtId="49" fontId="6" fillId="4" borderId="15" xfId="0" applyNumberFormat="1" applyFont="1" applyFill="1" applyBorder="1" applyAlignment="1" applyProtection="1">
      <alignment vertical="center"/>
    </xf>
    <xf numFmtId="49" fontId="5" fillId="4" borderId="27" xfId="0" applyNumberFormat="1" applyFont="1" applyFill="1" applyBorder="1" applyAlignment="1" applyProtection="1">
      <alignment horizontal="center" vertical="center"/>
    </xf>
    <xf numFmtId="49" fontId="5" fillId="4" borderId="13" xfId="0" applyNumberFormat="1" applyFont="1" applyFill="1" applyBorder="1" applyAlignment="1" applyProtection="1">
      <alignment horizontal="center" vertical="center"/>
    </xf>
    <xf numFmtId="49" fontId="5" fillId="4" borderId="37" xfId="0" applyNumberFormat="1" applyFont="1" applyFill="1" applyBorder="1" applyAlignment="1" applyProtection="1">
      <alignment horizontal="center" vertical="center"/>
    </xf>
    <xf numFmtId="49" fontId="54" fillId="2" borderId="38" xfId="0" applyNumberFormat="1" applyFont="1" applyFill="1" applyBorder="1" applyAlignment="1" applyProtection="1">
      <alignment vertical="center"/>
    </xf>
    <xf numFmtId="49" fontId="54" fillId="2" borderId="33" xfId="0" applyNumberFormat="1" applyFont="1" applyFill="1" applyBorder="1" applyAlignment="1" applyProtection="1">
      <alignment vertical="center"/>
    </xf>
    <xf numFmtId="49" fontId="54" fillId="2" borderId="60" xfId="0" applyNumberFormat="1" applyFont="1" applyFill="1" applyBorder="1" applyAlignment="1" applyProtection="1">
      <alignment vertical="center"/>
    </xf>
    <xf numFmtId="49" fontId="15" fillId="3" borderId="23" xfId="0" applyNumberFormat="1" applyFont="1" applyFill="1" applyBorder="1" applyAlignment="1" applyProtection="1">
      <alignment horizontal="center" vertical="center"/>
    </xf>
    <xf numFmtId="49" fontId="15" fillId="3" borderId="60" xfId="0" applyNumberFormat="1" applyFont="1" applyFill="1" applyBorder="1" applyAlignment="1" applyProtection="1">
      <alignment horizontal="center" vertical="center"/>
    </xf>
    <xf numFmtId="49" fontId="15" fillId="3" borderId="27" xfId="0" applyNumberFormat="1" applyFont="1" applyFill="1" applyBorder="1" applyAlignment="1" applyProtection="1">
      <alignment horizontal="center" vertical="center"/>
    </xf>
    <xf numFmtId="49" fontId="15" fillId="3" borderId="13" xfId="0" applyNumberFormat="1" applyFont="1" applyFill="1" applyBorder="1" applyAlignment="1" applyProtection="1">
      <alignment horizontal="center" vertical="center"/>
    </xf>
    <xf numFmtId="49" fontId="9" fillId="0" borderId="27"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15" fillId="3" borderId="37" xfId="0" applyNumberFormat="1" applyFont="1" applyFill="1" applyBorder="1" applyAlignment="1" applyProtection="1">
      <alignment horizontal="center" vertical="center"/>
    </xf>
    <xf numFmtId="49" fontId="54" fillId="2" borderId="56" xfId="0" applyNumberFormat="1" applyFont="1" applyFill="1" applyBorder="1" applyAlignment="1" applyProtection="1">
      <alignment horizontal="center" vertical="center"/>
    </xf>
    <xf numFmtId="49" fontId="54" fillId="2" borderId="30" xfId="0" applyNumberFormat="1" applyFont="1" applyFill="1" applyBorder="1" applyAlignment="1" applyProtection="1">
      <alignment horizontal="center" vertical="center"/>
    </xf>
    <xf numFmtId="49" fontId="54" fillId="2" borderId="61" xfId="0" applyNumberFormat="1" applyFont="1" applyFill="1" applyBorder="1" applyAlignment="1" applyProtection="1">
      <alignment horizontal="center" vertical="center"/>
    </xf>
    <xf numFmtId="49" fontId="75" fillId="0" borderId="24" xfId="2" applyNumberFormat="1" applyFill="1" applyBorder="1" applyAlignment="1" applyProtection="1">
      <alignment horizontal="center" vertical="center"/>
      <protection locked="0"/>
    </xf>
    <xf numFmtId="49" fontId="15" fillId="0" borderId="30" xfId="0" applyNumberFormat="1" applyFont="1" applyFill="1" applyBorder="1" applyAlignment="1" applyProtection="1">
      <alignment horizontal="center" vertical="center"/>
      <protection locked="0"/>
    </xf>
    <xf numFmtId="49" fontId="15" fillId="0" borderId="31" xfId="0" applyNumberFormat="1" applyFont="1" applyFill="1" applyBorder="1" applyAlignment="1" applyProtection="1">
      <alignment horizontal="center" vertical="center"/>
      <protection locked="0"/>
    </xf>
    <xf numFmtId="0" fontId="0" fillId="0" borderId="29" xfId="0" applyNumberFormat="1" applyBorder="1" applyAlignment="1" applyProtection="1">
      <alignment horizontal="center" vertical="center" shrinkToFit="1"/>
    </xf>
    <xf numFmtId="0" fontId="0" fillId="0" borderId="55" xfId="0" applyNumberFormat="1" applyBorder="1" applyAlignment="1" applyProtection="1">
      <alignment horizontal="center" vertical="center" shrinkToFit="1"/>
    </xf>
    <xf numFmtId="0" fontId="0" fillId="0" borderId="26" xfId="0" applyNumberFormat="1" applyBorder="1" applyAlignment="1" applyProtection="1">
      <alignment horizontal="center" vertical="center" shrinkToFit="1"/>
    </xf>
    <xf numFmtId="58" fontId="9" fillId="0" borderId="5" xfId="0" applyNumberFormat="1" applyFont="1" applyBorder="1" applyAlignment="1" applyProtection="1">
      <alignment horizontal="center" vertical="center" wrapText="1"/>
      <protection locked="0"/>
    </xf>
    <xf numFmtId="58" fontId="9" fillId="0" borderId="6" xfId="0" applyNumberFormat="1" applyFont="1" applyBorder="1" applyAlignment="1" applyProtection="1">
      <alignment horizontal="center" vertical="center" wrapText="1"/>
      <protection locked="0"/>
    </xf>
    <xf numFmtId="58" fontId="9" fillId="0" borderId="48" xfId="0" applyNumberFormat="1" applyFont="1" applyBorder="1" applyAlignment="1" applyProtection="1">
      <alignment horizontal="center" vertical="center" wrapText="1"/>
      <protection locked="0"/>
    </xf>
    <xf numFmtId="58" fontId="9" fillId="0" borderId="44" xfId="0" applyNumberFormat="1" applyFont="1" applyBorder="1" applyAlignment="1" applyProtection="1">
      <alignment horizontal="center" vertical="center" wrapText="1"/>
      <protection locked="0"/>
    </xf>
    <xf numFmtId="58" fontId="9" fillId="0" borderId="13" xfId="0" applyNumberFormat="1" applyFont="1" applyBorder="1" applyAlignment="1" applyProtection="1">
      <alignment horizontal="center" vertical="center" wrapText="1"/>
      <protection locked="0"/>
    </xf>
    <xf numFmtId="58" fontId="9" fillId="0" borderId="37" xfId="0" applyNumberFormat="1" applyFont="1" applyBorder="1" applyAlignment="1" applyProtection="1">
      <alignment horizontal="center" vertical="center" wrapText="1"/>
      <protection locked="0"/>
    </xf>
    <xf numFmtId="58" fontId="9" fillId="0" borderId="57" xfId="0" applyNumberFormat="1" applyFont="1" applyBorder="1" applyAlignment="1" applyProtection="1">
      <alignment horizontal="center" vertical="center" wrapText="1"/>
      <protection locked="0"/>
    </xf>
    <xf numFmtId="58" fontId="9" fillId="0" borderId="58" xfId="0" applyNumberFormat="1" applyFont="1" applyBorder="1" applyAlignment="1" applyProtection="1">
      <alignment horizontal="center" vertical="center" wrapText="1"/>
      <protection locked="0"/>
    </xf>
    <xf numFmtId="58" fontId="9" fillId="0" borderId="62" xfId="0" applyNumberFormat="1" applyFont="1" applyBorder="1" applyAlignment="1" applyProtection="1">
      <alignment horizontal="center" vertical="center" wrapText="1"/>
      <protection locked="0"/>
    </xf>
    <xf numFmtId="58" fontId="9" fillId="0" borderId="10" xfId="0" applyNumberFormat="1" applyFont="1" applyBorder="1" applyAlignment="1" applyProtection="1">
      <alignment horizontal="center" vertical="center" wrapText="1"/>
      <protection locked="0"/>
    </xf>
    <xf numFmtId="58" fontId="9" fillId="0" borderId="11" xfId="0" applyNumberFormat="1" applyFont="1" applyBorder="1" applyAlignment="1" applyProtection="1">
      <alignment horizontal="center" vertical="center" wrapText="1"/>
      <protection locked="0"/>
    </xf>
    <xf numFmtId="58" fontId="9" fillId="0" borderId="50" xfId="0" applyNumberFormat="1" applyFont="1" applyBorder="1" applyAlignment="1" applyProtection="1">
      <alignment horizontal="center" vertical="center" wrapText="1"/>
      <protection locked="0"/>
    </xf>
    <xf numFmtId="38" fontId="74" fillId="0" borderId="30" xfId="3" applyFont="1" applyBorder="1" applyAlignment="1" applyProtection="1">
      <alignment horizontal="center" vertical="center"/>
      <protection locked="0"/>
    </xf>
    <xf numFmtId="38" fontId="9" fillId="0" borderId="30" xfId="3" applyFont="1" applyBorder="1" applyAlignment="1" applyProtection="1">
      <alignment horizontal="center" vertical="center"/>
      <protection locked="0"/>
    </xf>
    <xf numFmtId="49" fontId="9" fillId="0" borderId="72" xfId="0" applyNumberFormat="1" applyFont="1" applyBorder="1" applyAlignment="1" applyProtection="1">
      <alignment horizontal="center" vertical="center" shrinkToFit="1"/>
    </xf>
    <xf numFmtId="49" fontId="9" fillId="0" borderId="74" xfId="0" applyNumberFormat="1" applyFont="1" applyBorder="1" applyAlignment="1" applyProtection="1">
      <alignment horizontal="center" vertical="center" shrinkToFit="1"/>
    </xf>
    <xf numFmtId="49" fontId="15" fillId="0" borderId="33" xfId="0" applyNumberFormat="1" applyFont="1" applyBorder="1" applyAlignment="1" applyProtection="1">
      <alignment horizontal="center" vertical="center"/>
    </xf>
    <xf numFmtId="0" fontId="74" fillId="0" borderId="24" xfId="0" applyFont="1" applyBorder="1" applyAlignment="1" applyProtection="1">
      <alignment horizontal="center" vertical="center"/>
      <protection locked="0"/>
    </xf>
    <xf numFmtId="0" fontId="74" fillId="0" borderId="30" xfId="0" applyFont="1" applyBorder="1" applyAlignment="1" applyProtection="1">
      <alignment horizontal="center" vertical="center"/>
      <protection locked="0"/>
    </xf>
    <xf numFmtId="49" fontId="5" fillId="0" borderId="44" xfId="0" applyNumberFormat="1" applyFont="1" applyFill="1" applyBorder="1" applyAlignment="1" applyProtection="1">
      <alignment horizontal="center" vertical="center"/>
    </xf>
    <xf numFmtId="49" fontId="5" fillId="0" borderId="13" xfId="0" applyNumberFormat="1" applyFont="1" applyFill="1" applyBorder="1" applyAlignment="1" applyProtection="1">
      <alignment horizontal="center" vertical="center"/>
    </xf>
    <xf numFmtId="49" fontId="5" fillId="0" borderId="71" xfId="0" applyNumberFormat="1" applyFont="1" applyFill="1" applyBorder="1" applyAlignment="1" applyProtection="1">
      <alignment horizontal="center" vertical="center"/>
    </xf>
    <xf numFmtId="49" fontId="5" fillId="0" borderId="13" xfId="0" applyNumberFormat="1" applyFont="1" applyBorder="1" applyAlignment="1" applyProtection="1">
      <alignment horizontal="center" vertical="center"/>
    </xf>
    <xf numFmtId="49" fontId="5" fillId="0" borderId="33" xfId="0" applyNumberFormat="1" applyFont="1" applyBorder="1" applyAlignment="1" applyProtection="1">
      <alignment horizontal="center" vertical="center"/>
    </xf>
    <xf numFmtId="49" fontId="15" fillId="0" borderId="33" xfId="0" applyNumberFormat="1" applyFont="1" applyBorder="1" applyAlignment="1" applyProtection="1">
      <alignment vertical="center"/>
    </xf>
    <xf numFmtId="49" fontId="15" fillId="0" borderId="34" xfId="0" applyNumberFormat="1" applyFont="1" applyBorder="1" applyAlignment="1" applyProtection="1">
      <alignment vertical="center"/>
    </xf>
    <xf numFmtId="49" fontId="0" fillId="4" borderId="2" xfId="0" applyNumberFormat="1" applyFill="1" applyBorder="1" applyAlignment="1" applyProtection="1">
      <alignment horizontal="center" vertical="center"/>
    </xf>
    <xf numFmtId="49" fontId="0" fillId="4" borderId="3" xfId="0" applyNumberFormat="1" applyFill="1" applyBorder="1" applyAlignment="1" applyProtection="1">
      <alignment horizontal="center" vertical="center"/>
    </xf>
    <xf numFmtId="49" fontId="0" fillId="4" borderId="4" xfId="0" applyNumberFormat="1" applyFill="1" applyBorder="1" applyAlignment="1" applyProtection="1">
      <alignment horizontal="center" vertical="center"/>
    </xf>
    <xf numFmtId="0" fontId="42" fillId="0" borderId="2" xfId="0" applyNumberFormat="1" applyFont="1" applyBorder="1" applyAlignment="1" applyProtection="1">
      <alignment horizontal="center" vertical="center" wrapText="1"/>
    </xf>
    <xf numFmtId="0" fontId="42" fillId="0" borderId="4" xfId="0" applyNumberFormat="1" applyFont="1" applyBorder="1" applyAlignment="1" applyProtection="1">
      <alignment horizontal="center" vertical="center" wrapText="1"/>
    </xf>
    <xf numFmtId="49" fontId="72" fillId="0" borderId="29" xfId="0" applyNumberFormat="1" applyFont="1" applyBorder="1" applyAlignment="1" applyProtection="1">
      <alignment horizontal="center" vertical="center"/>
    </xf>
    <xf numFmtId="49" fontId="72" fillId="0" borderId="26" xfId="0" applyNumberFormat="1" applyFont="1" applyBorder="1" applyAlignment="1" applyProtection="1">
      <alignment horizontal="center" vertical="center"/>
    </xf>
    <xf numFmtId="0" fontId="72" fillId="0" borderId="2" xfId="0" applyNumberFormat="1" applyFont="1" applyBorder="1" applyAlignment="1" applyProtection="1">
      <alignment horizontal="center" vertical="center" wrapText="1"/>
    </xf>
    <xf numFmtId="0" fontId="72" fillId="0" borderId="4" xfId="0" applyNumberFormat="1" applyFont="1" applyBorder="1" applyAlignment="1" applyProtection="1">
      <alignment horizontal="center" vertical="center" wrapText="1"/>
    </xf>
    <xf numFmtId="49" fontId="0" fillId="0" borderId="13" xfId="0" applyNumberFormat="1" applyBorder="1" applyAlignment="1" applyProtection="1">
      <alignment horizontal="center" vertical="center"/>
    </xf>
    <xf numFmtId="49" fontId="6" fillId="0" borderId="1" xfId="0" applyNumberFormat="1" applyFont="1" applyBorder="1" applyAlignment="1" applyProtection="1">
      <alignment horizontal="center" vertical="center"/>
    </xf>
    <xf numFmtId="49" fontId="18" fillId="0" borderId="5" xfId="0" applyNumberFormat="1" applyFont="1" applyBorder="1" applyAlignment="1" applyProtection="1">
      <alignment horizontal="center" vertical="center"/>
    </xf>
    <xf numFmtId="49" fontId="18" fillId="0" borderId="6" xfId="0" applyNumberFormat="1" applyFont="1" applyBorder="1" applyAlignment="1" applyProtection="1">
      <alignment horizontal="center" vertical="center"/>
    </xf>
    <xf numFmtId="49" fontId="18" fillId="0" borderId="7" xfId="0" applyNumberFormat="1" applyFont="1" applyBorder="1" applyAlignment="1" applyProtection="1">
      <alignment horizontal="center" vertical="center"/>
    </xf>
    <xf numFmtId="49" fontId="18" fillId="0" borderId="8"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49" fontId="18" fillId="0" borderId="9"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shrinkToFit="1"/>
      <protection locked="0"/>
    </xf>
    <xf numFmtId="49" fontId="6" fillId="4" borderId="17" xfId="0" applyNumberFormat="1" applyFont="1" applyFill="1" applyBorder="1" applyAlignment="1" applyProtection="1">
      <alignment horizontal="center" vertical="center"/>
    </xf>
    <xf numFmtId="49" fontId="6" fillId="4" borderId="16" xfId="0" applyNumberFormat="1" applyFont="1" applyFill="1" applyBorder="1" applyAlignment="1" applyProtection="1">
      <alignment horizontal="center" vertical="center"/>
    </xf>
    <xf numFmtId="49" fontId="6" fillId="4" borderId="42" xfId="0" applyNumberFormat="1" applyFont="1" applyFill="1" applyBorder="1" applyAlignment="1" applyProtection="1">
      <alignment horizontal="center" vertical="center"/>
    </xf>
    <xf numFmtId="49" fontId="9" fillId="0" borderId="0" xfId="0" applyNumberFormat="1" applyFont="1" applyAlignment="1" applyProtection="1">
      <alignment horizontal="center" vertical="center" shrinkToFit="1"/>
      <protection locked="0"/>
    </xf>
    <xf numFmtId="49" fontId="53" fillId="0" borderId="19" xfId="0" applyNumberFormat="1" applyFont="1" applyBorder="1" applyAlignment="1" applyProtection="1">
      <alignment horizontal="center" vertical="center" shrinkToFit="1"/>
      <protection locked="0"/>
    </xf>
    <xf numFmtId="49" fontId="53" fillId="0" borderId="1" xfId="0" applyNumberFormat="1" applyFont="1" applyBorder="1" applyAlignment="1" applyProtection="1">
      <alignment horizontal="center" vertical="center" shrinkToFit="1"/>
      <protection locked="0"/>
    </xf>
    <xf numFmtId="49" fontId="9" fillId="0" borderId="2"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49" fontId="9" fillId="0" borderId="4" xfId="0" applyNumberFormat="1" applyFont="1" applyBorder="1" applyAlignment="1" applyProtection="1">
      <alignment horizontal="center" vertical="center" shrinkToFit="1"/>
      <protection locked="0"/>
    </xf>
    <xf numFmtId="49" fontId="9" fillId="0" borderId="1" xfId="0" applyNumberFormat="1" applyFont="1" applyBorder="1" applyAlignment="1" applyProtection="1">
      <alignment horizontal="center" vertical="center" shrinkToFit="1"/>
      <protection locked="0"/>
    </xf>
    <xf numFmtId="0" fontId="14" fillId="0" borderId="2" xfId="0" applyNumberFormat="1" applyFont="1" applyBorder="1" applyAlignment="1" applyProtection="1">
      <alignment horizontal="center" vertical="center" wrapText="1"/>
      <protection locked="0"/>
    </xf>
    <xf numFmtId="0" fontId="14" fillId="0" borderId="3" xfId="0" applyNumberFormat="1" applyFont="1" applyBorder="1" applyAlignment="1" applyProtection="1">
      <alignment horizontal="center" vertical="center" wrapText="1"/>
      <protection locked="0"/>
    </xf>
    <xf numFmtId="0" fontId="14" fillId="0" borderId="32" xfId="0" applyNumberFormat="1" applyFont="1" applyBorder="1" applyAlignment="1" applyProtection="1">
      <alignment horizontal="center" vertical="center" wrapText="1"/>
      <protection locked="0"/>
    </xf>
    <xf numFmtId="49" fontId="20" fillId="3" borderId="25" xfId="0" applyNumberFormat="1" applyFont="1" applyFill="1" applyBorder="1" applyAlignment="1" applyProtection="1">
      <alignment horizontal="center" vertical="center"/>
    </xf>
    <xf numFmtId="49" fontId="20" fillId="3" borderId="26" xfId="0" applyNumberFormat="1" applyFont="1" applyFill="1" applyBorder="1" applyAlignment="1" applyProtection="1">
      <alignment horizontal="center" vertical="center"/>
    </xf>
    <xf numFmtId="49" fontId="20" fillId="3" borderId="26" xfId="0" applyNumberFormat="1" applyFont="1" applyFill="1" applyBorder="1" applyAlignment="1" applyProtection="1">
      <alignment horizontal="center" vertical="center" wrapText="1"/>
    </xf>
    <xf numFmtId="49" fontId="20" fillId="3" borderId="1" xfId="0" applyNumberFormat="1" applyFont="1" applyFill="1" applyBorder="1" applyAlignment="1" applyProtection="1">
      <alignment horizontal="center" vertical="center"/>
    </xf>
    <xf numFmtId="49" fontId="20" fillId="3" borderId="67" xfId="0" applyNumberFormat="1" applyFont="1" applyFill="1" applyBorder="1" applyAlignment="1" applyProtection="1">
      <alignment horizontal="center" vertical="center"/>
    </xf>
    <xf numFmtId="49" fontId="20" fillId="3" borderId="20" xfId="0" applyNumberFormat="1" applyFont="1" applyFill="1" applyBorder="1" applyAlignment="1" applyProtection="1">
      <alignment horizontal="center" vertical="center"/>
    </xf>
    <xf numFmtId="49" fontId="20" fillId="3" borderId="19" xfId="0" applyNumberFormat="1" applyFont="1" applyFill="1" applyBorder="1" applyAlignment="1" applyProtection="1">
      <alignment horizontal="center" vertical="center"/>
    </xf>
    <xf numFmtId="49" fontId="53" fillId="0" borderId="45" xfId="0" applyNumberFormat="1" applyFont="1" applyBorder="1" applyAlignment="1" applyProtection="1">
      <alignment horizontal="center" vertical="center" shrinkToFit="1"/>
      <protection locked="0"/>
    </xf>
    <xf numFmtId="49" fontId="53" fillId="0" borderId="4" xfId="0" applyNumberFormat="1" applyFont="1" applyBorder="1" applyAlignment="1" applyProtection="1">
      <alignment horizontal="center" vertical="center" shrinkToFit="1"/>
      <protection locked="0"/>
    </xf>
    <xf numFmtId="49" fontId="53" fillId="0" borderId="2" xfId="0" applyNumberFormat="1" applyFont="1" applyBorder="1" applyAlignment="1" applyProtection="1">
      <alignment horizontal="center" vertical="center" shrinkToFit="1"/>
      <protection locked="0"/>
    </xf>
    <xf numFmtId="49" fontId="20" fillId="3" borderId="33" xfId="0" applyNumberFormat="1" applyFont="1" applyFill="1" applyBorder="1" applyAlignment="1" applyProtection="1">
      <alignment horizontal="center" vertical="center"/>
    </xf>
    <xf numFmtId="49" fontId="20" fillId="3" borderId="34" xfId="0" applyNumberFormat="1" applyFont="1" applyFill="1" applyBorder="1" applyAlignment="1" applyProtection="1">
      <alignment horizontal="center" vertical="center"/>
    </xf>
    <xf numFmtId="49" fontId="53" fillId="0" borderId="21" xfId="0" applyNumberFormat="1" applyFont="1" applyBorder="1" applyAlignment="1" applyProtection="1">
      <alignment horizontal="center" vertical="center" shrinkToFit="1"/>
      <protection locked="0"/>
    </xf>
    <xf numFmtId="49" fontId="53" fillId="0" borderId="22" xfId="0" applyNumberFormat="1" applyFont="1" applyBorder="1" applyAlignment="1" applyProtection="1">
      <alignment horizontal="center" vertical="center" shrinkToFit="1"/>
      <protection locked="0"/>
    </xf>
    <xf numFmtId="49" fontId="9" fillId="0" borderId="22" xfId="0" applyNumberFormat="1" applyFont="1" applyBorder="1" applyAlignment="1" applyProtection="1">
      <alignment horizontal="center" vertical="center" shrinkToFit="1"/>
      <protection locked="0"/>
    </xf>
    <xf numFmtId="0" fontId="14" fillId="0" borderId="24" xfId="0" applyNumberFormat="1" applyFont="1" applyBorder="1" applyAlignment="1" applyProtection="1">
      <alignment horizontal="center" vertical="center" wrapText="1"/>
      <protection locked="0"/>
    </xf>
    <xf numFmtId="0" fontId="14" fillId="0" borderId="30" xfId="0" applyNumberFormat="1" applyFont="1" applyBorder="1" applyAlignment="1" applyProtection="1">
      <alignment horizontal="center" vertical="center" wrapText="1"/>
      <protection locked="0"/>
    </xf>
    <xf numFmtId="0" fontId="14" fillId="0" borderId="31" xfId="0" applyNumberFormat="1" applyFont="1" applyBorder="1" applyAlignment="1" applyProtection="1">
      <alignment horizontal="center" vertical="center" wrapText="1"/>
      <protection locked="0"/>
    </xf>
    <xf numFmtId="49" fontId="39" fillId="0" borderId="3" xfId="0" applyNumberFormat="1" applyFont="1" applyBorder="1" applyAlignment="1" applyProtection="1">
      <alignment horizontal="center" vertical="center"/>
    </xf>
    <xf numFmtId="49" fontId="39" fillId="0" borderId="32" xfId="0" applyNumberFormat="1" applyFont="1" applyBorder="1" applyAlignment="1" applyProtection="1">
      <alignment horizontal="center" vertical="center"/>
    </xf>
    <xf numFmtId="49" fontId="52" fillId="0" borderId="45" xfId="0" applyNumberFormat="1" applyFont="1" applyBorder="1" applyAlignment="1" applyProtection="1">
      <alignment horizontal="center" vertical="center" shrinkToFit="1"/>
      <protection locked="0"/>
    </xf>
    <xf numFmtId="49" fontId="52" fillId="0" borderId="3" xfId="0" applyNumberFormat="1" applyFont="1" applyBorder="1" applyAlignment="1" applyProtection="1">
      <alignment horizontal="center" vertical="center" shrinkToFit="1"/>
      <protection locked="0"/>
    </xf>
    <xf numFmtId="49" fontId="52" fillId="0" borderId="4" xfId="0" applyNumberFormat="1" applyFont="1" applyBorder="1" applyAlignment="1" applyProtection="1">
      <alignment horizontal="center" vertical="center" shrinkToFit="1"/>
      <protection locked="0"/>
    </xf>
    <xf numFmtId="49" fontId="48" fillId="0" borderId="3" xfId="0" applyNumberFormat="1" applyFont="1" applyBorder="1" applyAlignment="1" applyProtection="1">
      <alignment horizontal="center" vertical="center"/>
    </xf>
    <xf numFmtId="49" fontId="0" fillId="0" borderId="1" xfId="0" applyNumberFormat="1" applyBorder="1" applyAlignment="1" applyProtection="1">
      <alignment horizontal="center" vertical="center"/>
    </xf>
    <xf numFmtId="49" fontId="0" fillId="0" borderId="29" xfId="0" applyNumberFormat="1" applyBorder="1" applyAlignment="1" applyProtection="1">
      <alignment horizontal="center" vertical="center"/>
    </xf>
    <xf numFmtId="49" fontId="0" fillId="0" borderId="26" xfId="0" applyNumberFormat="1" applyBorder="1" applyAlignment="1" applyProtection="1">
      <alignment horizontal="center" vertical="center"/>
    </xf>
    <xf numFmtId="49" fontId="0" fillId="0" borderId="1" xfId="0" applyNumberFormat="1" applyBorder="1" applyAlignment="1" applyProtection="1">
      <alignment horizontal="center" vertical="center" wrapText="1"/>
    </xf>
    <xf numFmtId="49" fontId="0" fillId="0" borderId="2" xfId="0" applyNumberForma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55" xfId="0" applyNumberFormat="1" applyBorder="1" applyAlignment="1" applyProtection="1">
      <alignment horizontal="center" vertical="center" wrapText="1"/>
    </xf>
    <xf numFmtId="49" fontId="0" fillId="0" borderId="55" xfId="0" applyNumberFormat="1" applyBorder="1" applyAlignment="1" applyProtection="1">
      <alignment horizontal="center" vertical="center"/>
    </xf>
    <xf numFmtId="49" fontId="19" fillId="0" borderId="6" xfId="0" applyNumberFormat="1" applyFont="1" applyBorder="1" applyAlignment="1" applyProtection="1">
      <alignment horizontal="center" vertical="center"/>
    </xf>
    <xf numFmtId="49" fontId="19" fillId="0" borderId="0" xfId="0" applyNumberFormat="1" applyFont="1" applyBorder="1" applyAlignment="1" applyProtection="1">
      <alignment horizontal="center" vertical="center"/>
    </xf>
    <xf numFmtId="49" fontId="19" fillId="0" borderId="11" xfId="0" applyNumberFormat="1" applyFont="1" applyBorder="1" applyAlignment="1" applyProtection="1">
      <alignment horizontal="left" vertical="center"/>
    </xf>
    <xf numFmtId="176" fontId="30" fillId="0" borderId="33" xfId="0" applyNumberFormat="1" applyFont="1" applyFill="1" applyBorder="1" applyAlignment="1" applyProtection="1">
      <alignment horizontal="center" vertical="center" shrinkToFit="1"/>
      <protection locked="0"/>
    </xf>
    <xf numFmtId="49" fontId="11" fillId="3" borderId="24" xfId="0" applyNumberFormat="1" applyFont="1" applyFill="1" applyBorder="1" applyAlignment="1" applyProtection="1">
      <alignment horizontal="center" vertical="center" shrinkToFit="1"/>
    </xf>
    <xf numFmtId="49" fontId="11" fillId="3" borderId="61" xfId="0" applyNumberFormat="1" applyFont="1" applyFill="1" applyBorder="1" applyAlignment="1" applyProtection="1">
      <alignment horizontal="center" vertical="center" shrinkToFit="1"/>
    </xf>
    <xf numFmtId="176" fontId="14" fillId="0" borderId="24" xfId="0" applyNumberFormat="1" applyFont="1" applyBorder="1" applyAlignment="1" applyProtection="1">
      <alignment horizontal="center" vertical="center" shrinkToFit="1"/>
      <protection locked="0"/>
    </xf>
    <xf numFmtId="176" fontId="14" fillId="0" borderId="30" xfId="0" applyNumberFormat="1" applyFont="1" applyBorder="1" applyAlignment="1" applyProtection="1">
      <alignment horizontal="center" vertical="center" shrinkToFit="1"/>
      <protection locked="0"/>
    </xf>
    <xf numFmtId="176" fontId="41" fillId="3" borderId="24" xfId="0" applyNumberFormat="1" applyFont="1" applyFill="1" applyBorder="1" applyAlignment="1" applyProtection="1">
      <alignment horizontal="center" vertical="center" wrapText="1" shrinkToFit="1"/>
    </xf>
    <xf numFmtId="176" fontId="41" fillId="3" borderId="61" xfId="0" applyNumberFormat="1" applyFont="1" applyFill="1" applyBorder="1" applyAlignment="1" applyProtection="1">
      <alignment horizontal="center" vertical="center" wrapText="1" shrinkToFit="1"/>
    </xf>
    <xf numFmtId="176" fontId="30" fillId="0" borderId="30" xfId="0" applyNumberFormat="1" applyFont="1" applyFill="1" applyBorder="1" applyAlignment="1" applyProtection="1">
      <alignment horizontal="center" vertical="center" shrinkToFit="1"/>
      <protection locked="0"/>
    </xf>
    <xf numFmtId="49" fontId="14" fillId="0" borderId="30" xfId="0" applyNumberFormat="1" applyFont="1" applyFill="1" applyBorder="1" applyAlignment="1" applyProtection="1">
      <alignment horizontal="center" vertical="center" shrinkToFit="1"/>
      <protection locked="0"/>
    </xf>
    <xf numFmtId="49" fontId="14" fillId="0" borderId="61" xfId="0" applyNumberFormat="1" applyFont="1" applyFill="1" applyBorder="1" applyAlignment="1" applyProtection="1">
      <alignment horizontal="center" vertical="center" shrinkToFit="1"/>
      <protection locked="0"/>
    </xf>
    <xf numFmtId="49" fontId="39" fillId="0" borderId="30" xfId="0" applyNumberFormat="1" applyFont="1" applyBorder="1" applyAlignment="1" applyProtection="1">
      <alignment horizontal="center" vertical="center"/>
    </xf>
    <xf numFmtId="49" fontId="39" fillId="0" borderId="31" xfId="0" applyNumberFormat="1" applyFont="1" applyBorder="1" applyAlignment="1" applyProtection="1">
      <alignment horizontal="center" vertical="center"/>
    </xf>
    <xf numFmtId="49" fontId="11" fillId="3" borderId="23" xfId="0" applyNumberFormat="1" applyFont="1" applyFill="1" applyBorder="1" applyAlignment="1" applyProtection="1">
      <alignment horizontal="center" vertical="center" shrinkToFit="1"/>
    </xf>
    <xf numFmtId="49" fontId="11" fillId="3" borderId="60" xfId="0" applyNumberFormat="1" applyFont="1" applyFill="1" applyBorder="1" applyAlignment="1" applyProtection="1">
      <alignment horizontal="center" vertical="center" shrinkToFit="1"/>
    </xf>
    <xf numFmtId="176" fontId="14" fillId="0" borderId="23" xfId="0" applyNumberFormat="1" applyFont="1" applyBorder="1" applyAlignment="1" applyProtection="1">
      <alignment horizontal="center" vertical="center" shrinkToFit="1"/>
      <protection locked="0"/>
    </xf>
    <xf numFmtId="176" fontId="14" fillId="0" borderId="33" xfId="0" applyNumberFormat="1" applyFont="1" applyBorder="1" applyAlignment="1" applyProtection="1">
      <alignment horizontal="center" vertical="center" shrinkToFit="1"/>
      <protection locked="0"/>
    </xf>
    <xf numFmtId="176" fontId="41" fillId="3" borderId="23" xfId="0" applyNumberFormat="1" applyFont="1" applyFill="1" applyBorder="1" applyAlignment="1" applyProtection="1">
      <alignment horizontal="center" vertical="center" wrapText="1" shrinkToFit="1"/>
    </xf>
    <xf numFmtId="176" fontId="41" fillId="3" borderId="60" xfId="0" applyNumberFormat="1" applyFont="1" applyFill="1" applyBorder="1" applyAlignment="1" applyProtection="1">
      <alignment horizontal="center" vertical="center" wrapText="1" shrinkToFit="1"/>
    </xf>
    <xf numFmtId="49" fontId="52" fillId="0" borderId="56" xfId="0" applyNumberFormat="1" applyFont="1" applyBorder="1" applyAlignment="1" applyProtection="1">
      <alignment horizontal="center" vertical="center" shrinkToFit="1"/>
      <protection locked="0"/>
    </xf>
    <xf numFmtId="49" fontId="52" fillId="0" borderId="30" xfId="0" applyNumberFormat="1" applyFont="1" applyBorder="1" applyAlignment="1" applyProtection="1">
      <alignment horizontal="center" vertical="center" shrinkToFit="1"/>
      <protection locked="0"/>
    </xf>
    <xf numFmtId="49" fontId="52" fillId="0" borderId="61" xfId="0" applyNumberFormat="1" applyFont="1" applyBorder="1" applyAlignment="1" applyProtection="1">
      <alignment horizontal="center" vertical="center" shrinkToFit="1"/>
      <protection locked="0"/>
    </xf>
    <xf numFmtId="49" fontId="48" fillId="0" borderId="30" xfId="0" applyNumberFormat="1" applyFont="1" applyBorder="1" applyAlignment="1" applyProtection="1">
      <alignment horizontal="center" vertical="center"/>
    </xf>
    <xf numFmtId="49" fontId="11" fillId="0" borderId="23" xfId="0" applyNumberFormat="1" applyFont="1" applyFill="1" applyBorder="1" applyAlignment="1" applyProtection="1">
      <alignment horizontal="center" vertical="center" shrinkToFit="1"/>
    </xf>
    <xf numFmtId="49" fontId="11" fillId="0" borderId="33" xfId="0" applyNumberFormat="1" applyFont="1" applyFill="1" applyBorder="1" applyAlignment="1" applyProtection="1">
      <alignment horizontal="center" vertical="center" shrinkToFit="1"/>
    </xf>
    <xf numFmtId="49" fontId="11" fillId="0" borderId="60" xfId="0" applyNumberFormat="1" applyFont="1" applyFill="1" applyBorder="1" applyAlignment="1" applyProtection="1">
      <alignment horizontal="center" vertical="center" shrinkToFit="1"/>
    </xf>
    <xf numFmtId="49" fontId="11" fillId="0" borderId="24" xfId="0" applyNumberFormat="1" applyFont="1" applyFill="1" applyBorder="1" applyAlignment="1" applyProtection="1">
      <alignment horizontal="center" vertical="center" shrinkToFit="1"/>
    </xf>
    <xf numFmtId="49" fontId="11" fillId="0" borderId="30" xfId="0" applyNumberFormat="1" applyFont="1" applyFill="1" applyBorder="1" applyAlignment="1" applyProtection="1">
      <alignment horizontal="center" vertical="center" shrinkToFit="1"/>
    </xf>
    <xf numFmtId="49" fontId="11" fillId="0" borderId="61" xfId="0" applyNumberFormat="1" applyFont="1" applyFill="1" applyBorder="1" applyAlignment="1" applyProtection="1">
      <alignment horizontal="center" vertical="center" shrinkToFit="1"/>
    </xf>
    <xf numFmtId="49" fontId="11" fillId="3" borderId="38" xfId="0" applyNumberFormat="1" applyFont="1" applyFill="1" applyBorder="1" applyAlignment="1" applyProtection="1">
      <alignment horizontal="center" vertical="center" shrinkToFit="1"/>
    </xf>
    <xf numFmtId="49" fontId="11" fillId="3" borderId="56" xfId="0" applyNumberFormat="1" applyFont="1" applyFill="1" applyBorder="1" applyAlignment="1" applyProtection="1">
      <alignment horizontal="center" vertical="center" shrinkToFit="1"/>
    </xf>
    <xf numFmtId="49" fontId="7" fillId="4" borderId="5" xfId="0" applyNumberFormat="1" applyFont="1" applyFill="1" applyBorder="1" applyAlignment="1" applyProtection="1">
      <alignment horizontal="center" vertical="center" wrapText="1"/>
    </xf>
    <xf numFmtId="49" fontId="7" fillId="4" borderId="7" xfId="0" applyNumberFormat="1" applyFont="1" applyFill="1" applyBorder="1" applyAlignment="1" applyProtection="1">
      <alignment horizontal="center" vertical="center" wrapText="1"/>
    </xf>
    <xf numFmtId="49" fontId="7" fillId="4" borderId="10" xfId="0" applyNumberFormat="1" applyFont="1" applyFill="1" applyBorder="1" applyAlignment="1" applyProtection="1">
      <alignment horizontal="center" vertical="center" wrapText="1"/>
    </xf>
    <xf numFmtId="49" fontId="7" fillId="4" borderId="12" xfId="0" applyNumberFormat="1" applyFont="1" applyFill="1" applyBorder="1" applyAlignment="1" applyProtection="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49" fontId="6" fillId="4" borderId="17" xfId="0" applyNumberFormat="1" applyFont="1" applyFill="1" applyBorder="1" applyAlignment="1" applyProtection="1">
      <alignment horizontal="left" vertical="center"/>
    </xf>
    <xf numFmtId="49" fontId="6" fillId="4" borderId="16" xfId="0" applyNumberFormat="1" applyFont="1" applyFill="1" applyBorder="1" applyAlignment="1" applyProtection="1">
      <alignment horizontal="left" vertical="center"/>
    </xf>
    <xf numFmtId="49" fontId="6" fillId="4" borderId="15" xfId="0" applyNumberFormat="1" applyFont="1" applyFill="1" applyBorder="1" applyAlignment="1" applyProtection="1">
      <alignment horizontal="left" vertical="center"/>
    </xf>
    <xf numFmtId="49" fontId="20" fillId="3" borderId="38" xfId="0" applyNumberFormat="1" applyFont="1" applyFill="1" applyBorder="1" applyAlignment="1" applyProtection="1">
      <alignment horizontal="center" vertical="center"/>
    </xf>
    <xf numFmtId="49" fontId="20" fillId="3" borderId="60" xfId="0" applyNumberFormat="1" applyFont="1" applyFill="1" applyBorder="1" applyAlignment="1" applyProtection="1">
      <alignment horizontal="center" vertical="center"/>
    </xf>
    <xf numFmtId="49" fontId="14" fillId="0" borderId="33" xfId="0" applyNumberFormat="1" applyFont="1" applyFill="1" applyBorder="1" applyAlignment="1" applyProtection="1">
      <alignment horizontal="center" vertical="center" shrinkToFit="1"/>
      <protection locked="0"/>
    </xf>
    <xf numFmtId="49" fontId="14" fillId="0" borderId="60" xfId="0" applyNumberFormat="1" applyFont="1" applyFill="1" applyBorder="1" applyAlignment="1" applyProtection="1">
      <alignment horizontal="center" vertical="center" shrinkToFit="1"/>
      <protection locked="0"/>
    </xf>
    <xf numFmtId="49" fontId="28" fillId="0" borderId="0" xfId="0" applyNumberFormat="1" applyFont="1" applyFill="1" applyBorder="1" applyAlignment="1" applyProtection="1">
      <alignment vertical="top" wrapText="1"/>
    </xf>
    <xf numFmtId="49" fontId="0" fillId="4" borderId="2" xfId="0" applyNumberFormat="1" applyFill="1" applyBorder="1" applyAlignment="1">
      <alignment horizontal="center" vertical="center"/>
    </xf>
    <xf numFmtId="49" fontId="0" fillId="4" borderId="3" xfId="0" applyNumberFormat="1" applyFill="1" applyBorder="1" applyAlignment="1">
      <alignment horizontal="center" vertical="center"/>
    </xf>
    <xf numFmtId="49" fontId="0" fillId="4" borderId="4" xfId="0" applyNumberFormat="1" applyFill="1" applyBorder="1" applyAlignment="1">
      <alignment horizontal="center" vertical="center"/>
    </xf>
    <xf numFmtId="49" fontId="55" fillId="0" borderId="0" xfId="0" applyNumberFormat="1" applyFont="1" applyAlignment="1">
      <alignment horizontal="center" vertical="top" textRotation="255"/>
    </xf>
    <xf numFmtId="49" fontId="42" fillId="0" borderId="0" xfId="0" applyNumberFormat="1" applyFont="1" applyBorder="1" applyAlignment="1">
      <alignment horizontal="center" vertical="center"/>
    </xf>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wrapText="1"/>
    </xf>
    <xf numFmtId="49" fontId="10" fillId="3" borderId="3" xfId="0" applyNumberFormat="1" applyFont="1" applyFill="1" applyBorder="1" applyAlignment="1">
      <alignment horizontal="center" vertical="center" wrapText="1"/>
    </xf>
    <xf numFmtId="49" fontId="10" fillId="3" borderId="4" xfId="0" applyNumberFormat="1" applyFont="1" applyFill="1" applyBorder="1" applyAlignment="1">
      <alignment horizontal="center" vertical="center" wrapText="1"/>
    </xf>
    <xf numFmtId="49" fontId="10" fillId="0" borderId="35" xfId="0" applyNumberFormat="1" applyFont="1" applyFill="1" applyBorder="1" applyAlignment="1">
      <alignment horizontal="center" vertical="center"/>
    </xf>
    <xf numFmtId="49" fontId="10" fillId="0" borderId="58" xfId="0" applyNumberFormat="1" applyFont="1" applyFill="1" applyBorder="1" applyAlignment="1">
      <alignment horizontal="center" vertical="center"/>
    </xf>
    <xf numFmtId="49" fontId="10" fillId="0" borderId="62" xfId="0" applyNumberFormat="1" applyFont="1" applyFill="1" applyBorder="1" applyAlignment="1">
      <alignment horizontal="center" vertical="center"/>
    </xf>
    <xf numFmtId="49" fontId="10" fillId="0" borderId="35" xfId="0" applyNumberFormat="1" applyFont="1" applyFill="1" applyBorder="1" applyAlignment="1">
      <alignment horizontal="center" vertical="center" wrapText="1"/>
    </xf>
    <xf numFmtId="49" fontId="10" fillId="0" borderId="58" xfId="0" applyNumberFormat="1" applyFont="1" applyFill="1" applyBorder="1" applyAlignment="1">
      <alignment horizontal="center" vertical="center" wrapText="1"/>
    </xf>
    <xf numFmtId="49" fontId="10" fillId="0" borderId="62" xfId="0" applyNumberFormat="1" applyFont="1" applyFill="1" applyBorder="1" applyAlignment="1">
      <alignment horizontal="center" vertical="center" wrapText="1"/>
    </xf>
    <xf numFmtId="49" fontId="10" fillId="3" borderId="17" xfId="0" applyNumberFormat="1" applyFont="1" applyFill="1" applyBorder="1" applyAlignment="1">
      <alignment vertical="center" wrapText="1"/>
    </xf>
    <xf numFmtId="49" fontId="10" fillId="3" borderId="16" xfId="0" applyNumberFormat="1" applyFont="1" applyFill="1" applyBorder="1" applyAlignment="1">
      <alignment vertical="center"/>
    </xf>
    <xf numFmtId="49" fontId="10" fillId="3" borderId="42" xfId="0" applyNumberFormat="1" applyFont="1" applyFill="1" applyBorder="1" applyAlignment="1">
      <alignment vertical="center"/>
    </xf>
    <xf numFmtId="0" fontId="9" fillId="0" borderId="43" xfId="0" applyNumberFormat="1" applyFont="1" applyFill="1" applyBorder="1" applyAlignment="1" applyProtection="1">
      <alignment horizontal="center" vertical="center" wrapText="1"/>
      <protection locked="0"/>
    </xf>
    <xf numFmtId="0" fontId="9" fillId="0" borderId="16" xfId="0" applyNumberFormat="1" applyFont="1" applyFill="1" applyBorder="1" applyAlignment="1" applyProtection="1">
      <alignment horizontal="center" vertical="center" wrapText="1"/>
      <protection locked="0"/>
    </xf>
    <xf numFmtId="49" fontId="10" fillId="0" borderId="16"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0" xfId="0" applyNumberFormat="1" applyFont="1" applyFill="1" applyBorder="1" applyAlignment="1">
      <alignment vertical="center"/>
    </xf>
    <xf numFmtId="49" fontId="32" fillId="0" borderId="73" xfId="0" applyNumberFormat="1" applyFont="1" applyFill="1" applyBorder="1" applyAlignment="1" applyProtection="1">
      <alignment horizontal="center" vertical="center"/>
    </xf>
    <xf numFmtId="49" fontId="10" fillId="3" borderId="35" xfId="0" applyNumberFormat="1" applyFont="1" applyFill="1" applyBorder="1" applyAlignment="1" applyProtection="1">
      <alignment horizontal="center" vertical="center" wrapText="1"/>
    </xf>
    <xf numFmtId="49" fontId="10" fillId="3" borderId="62" xfId="0" applyNumberFormat="1" applyFont="1" applyFill="1" applyBorder="1" applyAlignment="1" applyProtection="1">
      <alignment horizontal="center" vertical="center" wrapText="1"/>
    </xf>
    <xf numFmtId="49" fontId="10" fillId="3" borderId="27" xfId="0" applyNumberFormat="1" applyFont="1" applyFill="1" applyBorder="1" applyAlignment="1" applyProtection="1">
      <alignment horizontal="center" vertical="center" wrapText="1"/>
    </xf>
    <xf numFmtId="49" fontId="10" fillId="3" borderId="37" xfId="0" applyNumberFormat="1" applyFont="1" applyFill="1" applyBorder="1" applyAlignment="1" applyProtection="1">
      <alignment horizontal="center" vertical="center" wrapText="1"/>
    </xf>
    <xf numFmtId="49" fontId="45" fillId="0" borderId="58" xfId="0" applyNumberFormat="1" applyFont="1" applyFill="1" applyBorder="1" applyAlignment="1" applyProtection="1">
      <alignment horizontal="center" vertical="center"/>
    </xf>
    <xf numFmtId="49" fontId="45" fillId="0" borderId="13" xfId="0" applyNumberFormat="1" applyFont="1" applyFill="1" applyBorder="1" applyAlignment="1" applyProtection="1">
      <alignment horizontal="center" vertical="center"/>
    </xf>
    <xf numFmtId="0" fontId="67" fillId="0" borderId="0" xfId="0" applyFont="1" applyBorder="1" applyAlignment="1" applyProtection="1">
      <alignment horizontal="center" vertical="center"/>
    </xf>
    <xf numFmtId="0" fontId="70" fillId="0" borderId="0" xfId="0" applyNumberFormat="1" applyFont="1" applyFill="1" applyBorder="1" applyAlignment="1" applyProtection="1">
      <alignment horizontal="center" vertical="center"/>
    </xf>
    <xf numFmtId="0" fontId="58" fillId="0" borderId="0" xfId="0" applyFont="1" applyBorder="1" applyAlignment="1" applyProtection="1">
      <alignment horizontal="left" vertical="center"/>
    </xf>
    <xf numFmtId="0" fontId="58" fillId="0" borderId="0" xfId="0" applyFont="1" applyBorder="1" applyAlignment="1" applyProtection="1">
      <alignment horizontal="center" vertical="center"/>
    </xf>
    <xf numFmtId="49" fontId="39" fillId="0" borderId="0" xfId="0" applyNumberFormat="1" applyFont="1" applyBorder="1" applyAlignment="1" applyProtection="1">
      <alignment horizontal="right" vertical="center"/>
    </xf>
    <xf numFmtId="0" fontId="39" fillId="0" borderId="0" xfId="0" applyFont="1" applyBorder="1" applyAlignment="1" applyProtection="1">
      <alignment horizontal="left" vertical="center" wrapText="1"/>
    </xf>
    <xf numFmtId="0" fontId="70" fillId="0" borderId="0" xfId="0" applyFont="1" applyFill="1" applyBorder="1" applyAlignment="1" applyProtection="1">
      <alignment horizontal="left" vertical="center"/>
    </xf>
    <xf numFmtId="0" fontId="69" fillId="0" borderId="79" xfId="0" applyFont="1" applyBorder="1" applyAlignment="1" applyProtection="1">
      <alignment horizontal="center" vertical="center" wrapText="1"/>
    </xf>
    <xf numFmtId="0" fontId="69" fillId="0" borderId="79" xfId="0" applyFont="1" applyBorder="1" applyAlignment="1" applyProtection="1">
      <alignment horizontal="center" vertical="center"/>
    </xf>
    <xf numFmtId="0" fontId="39" fillId="0" borderId="84" xfId="0" applyFont="1" applyBorder="1" applyAlignment="1" applyProtection="1">
      <alignment horizontal="center" vertical="center" wrapText="1"/>
    </xf>
    <xf numFmtId="0" fontId="39" fillId="0" borderId="0" xfId="0" applyFont="1" applyBorder="1" applyAlignment="1" applyProtection="1">
      <alignment horizontal="center" vertical="center"/>
    </xf>
    <xf numFmtId="0" fontId="39" fillId="0" borderId="80" xfId="0" applyFont="1" applyBorder="1" applyAlignment="1" applyProtection="1">
      <alignment horizontal="center" vertical="center"/>
    </xf>
    <xf numFmtId="0" fontId="39" fillId="0" borderId="84" xfId="0" applyFont="1" applyBorder="1" applyAlignment="1" applyProtection="1">
      <alignment horizontal="center" vertical="center"/>
    </xf>
    <xf numFmtId="0" fontId="71" fillId="0" borderId="0" xfId="0" applyFont="1" applyFill="1" applyBorder="1" applyAlignment="1" applyProtection="1">
      <alignment horizontal="left" vertical="center"/>
    </xf>
    <xf numFmtId="0" fontId="71" fillId="0" borderId="0" xfId="0" applyNumberFormat="1" applyFont="1" applyFill="1" applyBorder="1" applyAlignment="1" applyProtection="1">
      <alignment horizontal="left" vertical="top" wrapText="1"/>
    </xf>
    <xf numFmtId="0" fontId="71" fillId="0" borderId="0" xfId="0" applyFont="1" applyFill="1" applyBorder="1" applyAlignment="1" applyProtection="1">
      <alignment horizontal="left" vertical="center" wrapText="1"/>
    </xf>
    <xf numFmtId="0" fontId="39" fillId="0" borderId="0" xfId="0" applyFont="1" applyBorder="1" applyAlignment="1" applyProtection="1">
      <alignment horizontal="left" vertical="center"/>
    </xf>
    <xf numFmtId="49" fontId="39" fillId="0" borderId="0" xfId="0" applyNumberFormat="1" applyFont="1" applyBorder="1" applyAlignment="1" applyProtection="1">
      <alignment horizontal="left" vertical="center"/>
    </xf>
    <xf numFmtId="49" fontId="39" fillId="0" borderId="0" xfId="0" applyNumberFormat="1" applyFont="1" applyBorder="1" applyAlignment="1" applyProtection="1">
      <alignment horizontal="left" vertical="center" wrapText="1"/>
    </xf>
    <xf numFmtId="49" fontId="48" fillId="0" borderId="0" xfId="0" applyNumberFormat="1" applyFont="1" applyBorder="1" applyAlignment="1" applyProtection="1">
      <alignment horizontal="left" vertical="center" wrapText="1"/>
    </xf>
    <xf numFmtId="49" fontId="4" fillId="0" borderId="0" xfId="0" applyNumberFormat="1" applyFont="1" applyFill="1" applyBorder="1" applyAlignment="1" applyProtection="1">
      <alignment horizontal="distributed" vertical="center"/>
    </xf>
    <xf numFmtId="49" fontId="55" fillId="0" borderId="0" xfId="0" applyNumberFormat="1" applyFont="1" applyAlignment="1" applyProtection="1">
      <alignment horizontal="center" vertical="top" textRotation="255" wrapText="1"/>
    </xf>
    <xf numFmtId="49" fontId="55" fillId="0" borderId="0" xfId="0" applyNumberFormat="1" applyFont="1" applyAlignment="1" applyProtection="1">
      <alignment horizontal="center" vertical="top" textRotation="255"/>
    </xf>
    <xf numFmtId="49" fontId="4" fillId="0" borderId="0" xfId="0" applyNumberFormat="1" applyFont="1" applyAlignment="1" applyProtection="1">
      <alignment horizontal="distributed" vertical="center"/>
    </xf>
    <xf numFmtId="0" fontId="2" fillId="0" borderId="0" xfId="0" applyNumberFormat="1" applyFont="1" applyBorder="1" applyAlignment="1" applyProtection="1">
      <alignment horizontal="center" vertical="center"/>
    </xf>
    <xf numFmtId="0" fontId="35" fillId="0" borderId="0" xfId="0" applyNumberFormat="1" applyFont="1" applyBorder="1" applyAlignment="1" applyProtection="1">
      <alignment vertical="top" wrapText="1"/>
    </xf>
    <xf numFmtId="49" fontId="35" fillId="0" borderId="0" xfId="0" applyNumberFormat="1" applyFont="1" applyBorder="1" applyAlignment="1" applyProtection="1">
      <alignment vertical="top" wrapText="1"/>
    </xf>
    <xf numFmtId="0" fontId="36" fillId="0" borderId="0" xfId="0" applyFont="1" applyBorder="1" applyAlignment="1" applyProtection="1">
      <alignment horizontal="distributed" vertical="center"/>
    </xf>
    <xf numFmtId="49" fontId="35" fillId="0" borderId="0" xfId="0" applyNumberFormat="1" applyFont="1" applyBorder="1" applyAlignment="1" applyProtection="1">
      <alignment vertical="center" shrinkToFit="1"/>
    </xf>
    <xf numFmtId="0" fontId="35" fillId="0" borderId="0" xfId="0" applyNumberFormat="1" applyFont="1" applyBorder="1" applyAlignment="1" applyProtection="1">
      <alignment vertical="center" shrinkToFit="1"/>
    </xf>
    <xf numFmtId="49" fontId="2" fillId="0" borderId="1" xfId="0" applyNumberFormat="1" applyFont="1" applyFill="1" applyBorder="1" applyAlignment="1" applyProtection="1">
      <alignment vertical="center"/>
    </xf>
    <xf numFmtId="0" fontId="2" fillId="0" borderId="0" xfId="0" applyFont="1" applyBorder="1" applyAlignment="1" applyProtection="1">
      <alignment horizontal="center" vertical="center"/>
    </xf>
    <xf numFmtId="49" fontId="2" fillId="0" borderId="2" xfId="0" applyNumberFormat="1" applyFont="1" applyFill="1" applyBorder="1" applyAlignment="1" applyProtection="1">
      <alignment vertical="center"/>
    </xf>
    <xf numFmtId="49" fontId="2" fillId="0" borderId="3" xfId="0" applyNumberFormat="1" applyFont="1" applyFill="1" applyBorder="1" applyAlignment="1" applyProtection="1">
      <alignment vertical="center"/>
    </xf>
    <xf numFmtId="49" fontId="2" fillId="0" borderId="4" xfId="0" applyNumberFormat="1" applyFont="1" applyFill="1" applyBorder="1" applyAlignment="1" applyProtection="1">
      <alignment vertical="center"/>
    </xf>
    <xf numFmtId="0" fontId="2" fillId="0" borderId="0" xfId="0" applyFont="1" applyBorder="1" applyAlignment="1" applyProtection="1">
      <alignment vertical="center" wrapText="1"/>
    </xf>
    <xf numFmtId="49" fontId="34" fillId="0" borderId="0" xfId="0" applyNumberFormat="1" applyFont="1" applyBorder="1" applyAlignment="1" applyProtection="1">
      <alignment horizontal="center" vertical="center"/>
    </xf>
    <xf numFmtId="49" fontId="57" fillId="4" borderId="2" xfId="1" applyNumberFormat="1" applyFill="1" applyBorder="1" applyAlignment="1">
      <alignment horizontal="center" vertical="center"/>
    </xf>
    <xf numFmtId="49" fontId="57" fillId="4" borderId="3" xfId="1" applyNumberFormat="1" applyFill="1" applyBorder="1" applyAlignment="1">
      <alignment horizontal="center" vertical="center"/>
    </xf>
    <xf numFmtId="49" fontId="57" fillId="4" borderId="4" xfId="1" applyNumberFormat="1" applyFill="1" applyBorder="1" applyAlignment="1">
      <alignment horizontal="center" vertical="center"/>
    </xf>
    <xf numFmtId="49" fontId="57" fillId="0" borderId="0" xfId="1" applyNumberFormat="1" applyBorder="1" applyAlignment="1">
      <alignment horizontal="center" vertical="center"/>
    </xf>
    <xf numFmtId="49" fontId="55" fillId="0" borderId="0" xfId="1" applyNumberFormat="1" applyFont="1" applyBorder="1" applyAlignment="1">
      <alignment horizontal="center" vertical="center" textRotation="255"/>
    </xf>
    <xf numFmtId="49" fontId="43" fillId="0" borderId="0" xfId="1" applyNumberFormat="1" applyFont="1" applyBorder="1" applyAlignment="1">
      <alignment horizontal="center" vertical="center"/>
    </xf>
    <xf numFmtId="0" fontId="59" fillId="0" borderId="0" xfId="1" applyFont="1" applyBorder="1" applyAlignment="1">
      <alignment horizontal="center" vertical="center"/>
    </xf>
    <xf numFmtId="0" fontId="59" fillId="0" borderId="0" xfId="1" applyFont="1" applyBorder="1" applyAlignment="1">
      <alignment vertical="center"/>
    </xf>
    <xf numFmtId="0" fontId="59" fillId="0" borderId="0" xfId="1" applyFont="1" applyBorder="1" applyAlignment="1">
      <alignment horizontal="distributed" vertical="center"/>
    </xf>
    <xf numFmtId="0" fontId="60" fillId="0" borderId="0" xfId="1" applyNumberFormat="1" applyFont="1" applyBorder="1" applyAlignment="1" applyProtection="1">
      <alignment vertical="center" shrinkToFit="1"/>
      <protection locked="0"/>
    </xf>
    <xf numFmtId="49" fontId="59" fillId="0" borderId="0" xfId="1" applyNumberFormat="1" applyFont="1" applyBorder="1" applyAlignment="1">
      <alignment horizontal="left" vertical="center" wrapText="1"/>
    </xf>
    <xf numFmtId="49" fontId="59" fillId="0" borderId="0" xfId="1" applyNumberFormat="1" applyFont="1" applyBorder="1" applyAlignment="1">
      <alignment horizontal="center" vertical="center"/>
    </xf>
    <xf numFmtId="0" fontId="60" fillId="0" borderId="0" xfId="1" applyNumberFormat="1" applyFont="1" applyBorder="1" applyAlignment="1" applyProtection="1">
      <alignment horizontal="left" vertical="top" wrapText="1"/>
      <protection locked="0"/>
    </xf>
    <xf numFmtId="49" fontId="20" fillId="3" borderId="1" xfId="0" applyNumberFormat="1" applyFont="1" applyFill="1" applyBorder="1" applyAlignment="1">
      <alignment horizontal="center" vertical="center"/>
    </xf>
    <xf numFmtId="49" fontId="20" fillId="3" borderId="25" xfId="0" applyNumberFormat="1" applyFont="1" applyFill="1" applyBorder="1" applyAlignment="1">
      <alignment horizontal="center" vertical="center"/>
    </xf>
    <xf numFmtId="49" fontId="20" fillId="3" borderId="26" xfId="0" applyNumberFormat="1" applyFont="1" applyFill="1" applyBorder="1" applyAlignment="1">
      <alignment horizontal="center" vertical="center"/>
    </xf>
    <xf numFmtId="49" fontId="20" fillId="3" borderId="26" xfId="0" applyNumberFormat="1" applyFont="1" applyFill="1" applyBorder="1" applyAlignment="1">
      <alignment horizontal="center" vertical="center" wrapText="1"/>
    </xf>
    <xf numFmtId="49" fontId="20" fillId="3" borderId="67" xfId="0" applyNumberFormat="1" applyFont="1" applyFill="1" applyBorder="1" applyAlignment="1">
      <alignment horizontal="center" vertical="center"/>
    </xf>
    <xf numFmtId="49" fontId="20" fillId="3" borderId="20" xfId="0" applyNumberFormat="1" applyFont="1" applyFill="1" applyBorder="1" applyAlignment="1">
      <alignment horizontal="center" vertical="center"/>
    </xf>
    <xf numFmtId="49" fontId="20" fillId="3" borderId="19" xfId="0" applyNumberFormat="1" applyFont="1" applyFill="1" applyBorder="1" applyAlignment="1">
      <alignment horizontal="center" vertical="center"/>
    </xf>
    <xf numFmtId="0" fontId="9" fillId="0" borderId="2" xfId="0" applyNumberFormat="1" applyFont="1" applyBorder="1" applyAlignment="1" applyProtection="1">
      <alignment horizontal="center" vertical="center" wrapText="1"/>
      <protection locked="0"/>
    </xf>
    <xf numFmtId="0" fontId="9" fillId="0" borderId="3" xfId="0" applyNumberFormat="1" applyFont="1" applyBorder="1" applyAlignment="1" applyProtection="1">
      <alignment horizontal="center" vertical="center" wrapText="1"/>
      <protection locked="0"/>
    </xf>
    <xf numFmtId="0" fontId="9" fillId="0" borderId="32" xfId="0" applyNumberFormat="1" applyFont="1" applyBorder="1" applyAlignment="1" applyProtection="1">
      <alignment horizontal="center" vertical="center" wrapText="1"/>
      <protection locked="0"/>
    </xf>
    <xf numFmtId="49" fontId="9" fillId="0" borderId="24" xfId="0" applyNumberFormat="1" applyFont="1" applyBorder="1" applyAlignment="1" applyProtection="1">
      <alignment horizontal="center" vertical="center" shrinkToFit="1"/>
      <protection locked="0"/>
    </xf>
    <xf numFmtId="49" fontId="9" fillId="0" borderId="30" xfId="0" applyNumberFormat="1" applyFont="1" applyBorder="1" applyAlignment="1" applyProtection="1">
      <alignment horizontal="center" vertical="center" shrinkToFit="1"/>
      <protection locked="0"/>
    </xf>
    <xf numFmtId="49" fontId="9" fillId="0" borderId="61" xfId="0" applyNumberFormat="1" applyFont="1" applyBorder="1" applyAlignment="1" applyProtection="1">
      <alignment horizontal="center" vertical="center" shrinkToFit="1"/>
      <protection locked="0"/>
    </xf>
    <xf numFmtId="0" fontId="9" fillId="0" borderId="24" xfId="0" applyNumberFormat="1" applyFont="1" applyBorder="1" applyAlignment="1" applyProtection="1">
      <alignment horizontal="center" vertical="center" wrapText="1"/>
      <protection locked="0"/>
    </xf>
    <xf numFmtId="0" fontId="9" fillId="0" borderId="30" xfId="0" applyNumberFormat="1" applyFont="1" applyBorder="1" applyAlignment="1" applyProtection="1">
      <alignment horizontal="center" vertical="center" wrapText="1"/>
      <protection locked="0"/>
    </xf>
    <xf numFmtId="0" fontId="9" fillId="0" borderId="31" xfId="0" applyNumberFormat="1" applyFont="1" applyBorder="1" applyAlignment="1" applyProtection="1">
      <alignment horizontal="center" vertical="center" wrapText="1"/>
      <protection locked="0"/>
    </xf>
    <xf numFmtId="49" fontId="6" fillId="4" borderId="17" xfId="0" applyNumberFormat="1" applyFont="1" applyFill="1" applyBorder="1" applyAlignment="1">
      <alignment horizontal="left" vertical="center"/>
    </xf>
    <xf numFmtId="49" fontId="6" fillId="4" borderId="16" xfId="0" applyNumberFormat="1" applyFont="1" applyFill="1" applyBorder="1" applyAlignment="1">
      <alignment horizontal="left" vertical="center"/>
    </xf>
    <xf numFmtId="49" fontId="6" fillId="4" borderId="15" xfId="0" applyNumberFormat="1" applyFont="1" applyFill="1" applyBorder="1" applyAlignment="1">
      <alignment horizontal="left" vertical="center"/>
    </xf>
    <xf numFmtId="49" fontId="9" fillId="0" borderId="2" xfId="0" applyNumberFormat="1" applyFont="1" applyFill="1" applyBorder="1" applyAlignment="1">
      <alignment vertical="center"/>
    </xf>
    <xf numFmtId="49" fontId="9" fillId="0" borderId="3" xfId="0" applyNumberFormat="1" applyFont="1" applyFill="1" applyBorder="1" applyAlignment="1">
      <alignment vertical="center"/>
    </xf>
    <xf numFmtId="49" fontId="9" fillId="0" borderId="4" xfId="0" applyNumberFormat="1" applyFont="1" applyFill="1" applyBorder="1" applyAlignment="1">
      <alignment vertical="center"/>
    </xf>
    <xf numFmtId="49" fontId="14" fillId="0" borderId="2" xfId="0" applyNumberFormat="1" applyFont="1" applyFill="1" applyBorder="1" applyAlignment="1">
      <alignment vertical="center" wrapText="1"/>
    </xf>
    <xf numFmtId="49" fontId="14" fillId="0" borderId="3" xfId="0" applyNumberFormat="1" applyFont="1" applyFill="1" applyBorder="1" applyAlignment="1">
      <alignment vertical="center" wrapText="1"/>
    </xf>
    <xf numFmtId="49" fontId="14" fillId="0" borderId="4" xfId="0" applyNumberFormat="1" applyFont="1" applyFill="1" applyBorder="1" applyAlignment="1">
      <alignment vertical="center" wrapText="1"/>
    </xf>
    <xf numFmtId="49" fontId="10" fillId="3" borderId="1" xfId="0" applyNumberFormat="1" applyFont="1" applyFill="1" applyBorder="1" applyAlignment="1">
      <alignment horizontal="center" vertical="center"/>
    </xf>
    <xf numFmtId="49" fontId="0" fillId="0" borderId="0" xfId="0" applyNumberFormat="1" applyAlignment="1">
      <alignment horizontal="center" vertical="center" shrinkToFit="1"/>
    </xf>
    <xf numFmtId="49" fontId="9" fillId="0" borderId="0" xfId="0" applyNumberFormat="1" applyFont="1" applyFill="1" applyBorder="1" applyAlignment="1">
      <alignment horizontal="center" vertical="center" shrinkToFit="1"/>
    </xf>
    <xf numFmtId="49" fontId="29" fillId="0" borderId="0"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wrapText="1"/>
    </xf>
    <xf numFmtId="49" fontId="28" fillId="0" borderId="0" xfId="0" applyNumberFormat="1" applyFont="1" applyFill="1" applyBorder="1" applyAlignment="1">
      <alignment horizontal="center" vertical="center"/>
    </xf>
    <xf numFmtId="49" fontId="9" fillId="0" borderId="0" xfId="0" applyNumberFormat="1" applyFont="1" applyFill="1" applyBorder="1" applyAlignment="1">
      <alignment vertical="center" shrinkToFit="1"/>
    </xf>
    <xf numFmtId="49" fontId="10" fillId="0" borderId="0" xfId="0" applyNumberFormat="1" applyFont="1" applyFill="1" applyBorder="1" applyAlignment="1">
      <alignment horizontal="center" vertical="center"/>
    </xf>
    <xf numFmtId="49" fontId="27" fillId="0" borderId="2" xfId="0" applyNumberFormat="1" applyFont="1" applyFill="1" applyBorder="1" applyAlignment="1">
      <alignment horizontal="center" vertical="center"/>
    </xf>
    <xf numFmtId="49" fontId="27" fillId="0" borderId="3"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9" fillId="0" borderId="0" xfId="0" applyNumberFormat="1" applyFont="1" applyBorder="1" applyAlignment="1">
      <alignment horizontal="left" vertical="top" wrapText="1"/>
    </xf>
    <xf numFmtId="49" fontId="23" fillId="0" borderId="11" xfId="0" applyNumberFormat="1" applyFont="1" applyBorder="1" applyAlignment="1">
      <alignment horizontal="left" vertical="top" wrapText="1"/>
    </xf>
    <xf numFmtId="0" fontId="0" fillId="0" borderId="19" xfId="0" applyBorder="1" applyAlignment="1">
      <alignment horizontal="center" vertical="center"/>
    </xf>
    <xf numFmtId="0" fontId="0" fillId="0" borderId="29" xfId="0" applyBorder="1" applyAlignment="1">
      <alignment horizontal="center" vertical="center" shrinkToFit="1"/>
    </xf>
    <xf numFmtId="0" fontId="0" fillId="0" borderId="55" xfId="0" applyBorder="1" applyAlignment="1">
      <alignment horizontal="center" vertical="center" shrinkToFit="1"/>
    </xf>
    <xf numFmtId="0" fontId="0" fillId="0" borderId="26" xfId="0" applyBorder="1" applyAlignment="1">
      <alignment horizontal="center" vertical="center" shrinkToFit="1"/>
    </xf>
  </cellXfs>
  <cellStyles count="4">
    <cellStyle name="ハイパーリンク" xfId="2" builtinId="8"/>
    <cellStyle name="桁区切り" xfId="3" builtinId="6"/>
    <cellStyle name="標準" xfId="0" builtinId="0"/>
    <cellStyle name="標準 2" xfId="1"/>
  </cellStyles>
  <dxfs count="1">
    <dxf>
      <font>
        <b/>
        <i val="0"/>
        <color rgb="FFFF0000"/>
      </font>
    </dxf>
  </dxfs>
  <tableStyles count="0" defaultTableStyle="TableStyleMedium2" defaultPivotStyle="PivotStyleLight16"/>
  <colors>
    <mruColors>
      <color rgb="FFFF99CC"/>
      <color rgb="FFFF0066"/>
      <color rgb="FF0000FF"/>
      <color rgb="FFFFCCCC"/>
      <color rgb="FFF8E452"/>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9529</xdr:colOff>
      <xdr:row>24</xdr:row>
      <xdr:rowOff>27449</xdr:rowOff>
    </xdr:from>
    <xdr:to>
      <xdr:col>29</xdr:col>
      <xdr:colOff>10654</xdr:colOff>
      <xdr:row>24</xdr:row>
      <xdr:rowOff>171449</xdr:rowOff>
    </xdr:to>
    <xdr:sp macro="" textlink="">
      <xdr:nvSpPr>
        <xdr:cNvPr id="5" name="右矢印 4"/>
        <xdr:cNvSpPr/>
      </xdr:nvSpPr>
      <xdr:spPr>
        <a:xfrm rot="16200000">
          <a:off x="6200779" y="4932824"/>
          <a:ext cx="144000" cy="144000"/>
        </a:xfrm>
        <a:prstGeom prst="rightArrow">
          <a:avLst>
            <a:gd name="adj1" fmla="val 36666"/>
            <a:gd name="adj2" fmla="val 5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133350</xdr:colOff>
      <xdr:row>44</xdr:row>
      <xdr:rowOff>133350</xdr:rowOff>
    </xdr:from>
    <xdr:to>
      <xdr:col>34</xdr:col>
      <xdr:colOff>228600</xdr:colOff>
      <xdr:row>46</xdr:row>
      <xdr:rowOff>85725</xdr:rowOff>
    </xdr:to>
    <xdr:sp macro="" textlink="">
      <xdr:nvSpPr>
        <xdr:cNvPr id="2" name="楕円 1"/>
        <xdr:cNvSpPr/>
      </xdr:nvSpPr>
      <xdr:spPr>
        <a:xfrm>
          <a:off x="7038975" y="9372600"/>
          <a:ext cx="333375" cy="3714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42</xdr:row>
      <xdr:rowOff>57150</xdr:rowOff>
    </xdr:from>
    <xdr:to>
      <xdr:col>34</xdr:col>
      <xdr:colOff>219075</xdr:colOff>
      <xdr:row>44</xdr:row>
      <xdr:rowOff>28575</xdr:rowOff>
    </xdr:to>
    <xdr:sp macro="" textlink="">
      <xdr:nvSpPr>
        <xdr:cNvPr id="4" name="楕円 3"/>
        <xdr:cNvSpPr/>
      </xdr:nvSpPr>
      <xdr:spPr>
        <a:xfrm>
          <a:off x="7029450" y="8658225"/>
          <a:ext cx="333375" cy="3714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40</xdr:row>
      <xdr:rowOff>9525</xdr:rowOff>
    </xdr:from>
    <xdr:to>
      <xdr:col>34</xdr:col>
      <xdr:colOff>219075</xdr:colOff>
      <xdr:row>41</xdr:row>
      <xdr:rowOff>171450</xdr:rowOff>
    </xdr:to>
    <xdr:sp macro="" textlink="">
      <xdr:nvSpPr>
        <xdr:cNvPr id="6" name="楕円 5"/>
        <xdr:cNvSpPr/>
      </xdr:nvSpPr>
      <xdr:spPr>
        <a:xfrm>
          <a:off x="7029450" y="8429625"/>
          <a:ext cx="333375" cy="3714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228600</xdr:colOff>
      <xdr:row>16</xdr:row>
      <xdr:rowOff>9524</xdr:rowOff>
    </xdr:from>
    <xdr:to>
      <xdr:col>25</xdr:col>
      <xdr:colOff>206475</xdr:colOff>
      <xdr:row>16</xdr:row>
      <xdr:rowOff>225524</xdr:rowOff>
    </xdr:to>
    <xdr:sp macro="" textlink="">
      <xdr:nvSpPr>
        <xdr:cNvPr id="3" name="円/楕円 2"/>
        <xdr:cNvSpPr/>
      </xdr:nvSpPr>
      <xdr:spPr>
        <a:xfrm>
          <a:off x="6172200" y="3343274"/>
          <a:ext cx="216000" cy="216000"/>
        </a:xfrm>
        <a:prstGeom prst="ellipse">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228600</xdr:colOff>
      <xdr:row>25</xdr:row>
      <xdr:rowOff>238124</xdr:rowOff>
    </xdr:from>
    <xdr:to>
      <xdr:col>20</xdr:col>
      <xdr:colOff>206475</xdr:colOff>
      <xdr:row>26</xdr:row>
      <xdr:rowOff>215999</xdr:rowOff>
    </xdr:to>
    <xdr:sp macro="" textlink="">
      <xdr:nvSpPr>
        <xdr:cNvPr id="5" name="円/楕円 4"/>
        <xdr:cNvSpPr/>
      </xdr:nvSpPr>
      <xdr:spPr>
        <a:xfrm>
          <a:off x="4981575" y="5600699"/>
          <a:ext cx="216000" cy="216000"/>
        </a:xfrm>
        <a:prstGeom prst="ellipse">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228600</xdr:colOff>
      <xdr:row>16</xdr:row>
      <xdr:rowOff>209549</xdr:rowOff>
    </xdr:from>
    <xdr:to>
      <xdr:col>25</xdr:col>
      <xdr:colOff>206475</xdr:colOff>
      <xdr:row>18</xdr:row>
      <xdr:rowOff>6449</xdr:rowOff>
    </xdr:to>
    <xdr:sp macro="" textlink="">
      <xdr:nvSpPr>
        <xdr:cNvPr id="2" name="円/楕円 1"/>
        <xdr:cNvSpPr/>
      </xdr:nvSpPr>
      <xdr:spPr>
        <a:xfrm>
          <a:off x="6086475" y="3295649"/>
          <a:ext cx="216000" cy="216000"/>
        </a:xfrm>
        <a:prstGeom prst="ellipse">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133350</xdr:colOff>
      <xdr:row>27</xdr:row>
      <xdr:rowOff>123825</xdr:rowOff>
    </xdr:from>
    <xdr:to>
      <xdr:col>25</xdr:col>
      <xdr:colOff>111225</xdr:colOff>
      <xdr:row>28</xdr:row>
      <xdr:rowOff>101700</xdr:rowOff>
    </xdr:to>
    <xdr:sp macro="" textlink="">
      <xdr:nvSpPr>
        <xdr:cNvPr id="2" name="円/楕円 1"/>
        <xdr:cNvSpPr/>
      </xdr:nvSpPr>
      <xdr:spPr>
        <a:xfrm>
          <a:off x="6086475" y="7848600"/>
          <a:ext cx="216000" cy="216000"/>
        </a:xfrm>
        <a:prstGeom prst="ellipse">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sheetPr>
  <dimension ref="A1:AS183"/>
  <sheetViews>
    <sheetView tabSelected="1" view="pageBreakPreview" zoomScaleNormal="100" zoomScaleSheetLayoutView="100" workbookViewId="0">
      <selection activeCell="H21" sqref="H21:U21"/>
    </sheetView>
  </sheetViews>
  <sheetFormatPr defaultRowHeight="13.5"/>
  <cols>
    <col min="1" max="1" width="4.375" style="56" customWidth="1"/>
    <col min="2" max="22" width="3.125" style="56" customWidth="1"/>
    <col min="23" max="33" width="1.875" style="56" customWidth="1"/>
    <col min="34" max="37" width="3.125" style="56" customWidth="1"/>
    <col min="38" max="39" width="15.625" style="56" customWidth="1"/>
    <col min="40" max="40" width="10.25" style="178" bestFit="1" customWidth="1"/>
    <col min="41" max="41" width="15.625" style="56" customWidth="1"/>
    <col min="42" max="65" width="3.125" style="56" customWidth="1"/>
    <col min="66" max="16384" width="9" style="56"/>
  </cols>
  <sheetData>
    <row r="1" spans="1:45" ht="15" customHeight="1">
      <c r="A1" s="488" t="s">
        <v>572</v>
      </c>
      <c r="B1" s="489"/>
      <c r="C1" s="489"/>
      <c r="D1" s="489"/>
      <c r="E1" s="490"/>
      <c r="F1" s="290"/>
      <c r="G1" s="290"/>
      <c r="H1" s="290"/>
      <c r="I1" s="290"/>
      <c r="L1" s="379" t="s">
        <v>0</v>
      </c>
      <c r="M1" s="379"/>
      <c r="N1" s="379"/>
      <c r="O1" s="379"/>
      <c r="P1" s="379"/>
      <c r="R1" s="379" t="s">
        <v>3</v>
      </c>
      <c r="S1" s="379"/>
      <c r="T1" s="379"/>
      <c r="U1" s="379"/>
      <c r="V1" s="379"/>
    </row>
    <row r="2" spans="1:45" ht="15" customHeight="1">
      <c r="L2" s="56" t="s">
        <v>1</v>
      </c>
      <c r="P2" s="57" t="s">
        <v>2</v>
      </c>
      <c r="R2" s="56" t="s">
        <v>4</v>
      </c>
      <c r="V2" s="57" t="s">
        <v>5</v>
      </c>
      <c r="AL2" s="180" t="s">
        <v>256</v>
      </c>
      <c r="AM2" s="180">
        <v>45748</v>
      </c>
    </row>
    <row r="3" spans="1:45" ht="15" customHeight="1" thickBot="1">
      <c r="AI3" s="311" t="s">
        <v>134</v>
      </c>
      <c r="AJ3" s="311"/>
    </row>
    <row r="4" spans="1:45" ht="18" customHeight="1">
      <c r="A4" s="499" t="s">
        <v>6</v>
      </c>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1"/>
      <c r="AI4" s="311"/>
      <c r="AJ4" s="311"/>
      <c r="AL4" s="303" t="s">
        <v>227</v>
      </c>
      <c r="AM4" s="491" t="str">
        <f>IF(COUNTIF(AN18:AN44,"入力要")&gt;=1,"要確認(下記チェックシートを確認)","提出可")</f>
        <v>要確認(下記チェックシートを確認)</v>
      </c>
      <c r="AN4" s="492"/>
      <c r="AO4" s="169"/>
      <c r="AP4" s="169"/>
      <c r="AQ4" s="302"/>
      <c r="AR4" s="302"/>
      <c r="AS4" s="302"/>
    </row>
    <row r="5" spans="1:45" ht="18" customHeight="1">
      <c r="A5" s="502"/>
      <c r="B5" s="503"/>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4"/>
      <c r="AI5" s="311"/>
      <c r="AJ5" s="311"/>
      <c r="AL5" s="304"/>
      <c r="AM5" s="491"/>
      <c r="AN5" s="492"/>
      <c r="AO5" s="169"/>
      <c r="AP5" s="169"/>
      <c r="AQ5" s="302"/>
      <c r="AR5" s="302"/>
      <c r="AS5" s="302"/>
    </row>
    <row r="6" spans="1:45" ht="15" customHeight="1">
      <c r="A6" s="502"/>
      <c r="B6" s="503"/>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4"/>
      <c r="AI6" s="311"/>
      <c r="AJ6" s="311"/>
      <c r="AL6" s="305"/>
      <c r="AM6" s="491"/>
      <c r="AN6" s="492"/>
      <c r="AO6" s="169"/>
      <c r="AP6" s="169"/>
      <c r="AQ6" s="302"/>
      <c r="AR6" s="302"/>
      <c r="AS6" s="302"/>
    </row>
    <row r="7" spans="1:45" ht="15" customHeight="1">
      <c r="A7" s="58"/>
      <c r="B7" s="410" t="s">
        <v>570</v>
      </c>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59"/>
      <c r="AG7" s="60"/>
      <c r="AI7" s="311"/>
      <c r="AJ7" s="311"/>
      <c r="AL7" s="493" t="s">
        <v>263</v>
      </c>
      <c r="AM7" s="495" t="str">
        <f>IF(COUNTIF(参加品目!AJ7:AJ22,"要")=0,"","添付書類要"&amp;CHAR(10)&amp;"(「参加品目」シートを確認）")</f>
        <v/>
      </c>
      <c r="AN7" s="496"/>
    </row>
    <row r="8" spans="1:45" ht="15" customHeight="1">
      <c r="A8" s="58"/>
      <c r="B8" s="410"/>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59"/>
      <c r="AG8" s="60"/>
      <c r="AI8" s="311"/>
      <c r="AJ8" s="311"/>
      <c r="AL8" s="494"/>
      <c r="AM8" s="495"/>
      <c r="AN8" s="496"/>
    </row>
    <row r="9" spans="1:45" ht="15" customHeight="1">
      <c r="A9" s="58"/>
      <c r="B9" s="410"/>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59"/>
      <c r="AG9" s="60"/>
      <c r="AI9" s="311"/>
      <c r="AJ9" s="311"/>
      <c r="AM9" s="302"/>
    </row>
    <row r="10" spans="1:45" ht="12" customHeight="1">
      <c r="A10" s="58"/>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60"/>
      <c r="AI10" s="311"/>
      <c r="AJ10" s="311"/>
      <c r="AM10" s="302"/>
    </row>
    <row r="11" spans="1:45" ht="12" customHeight="1">
      <c r="A11" s="58"/>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60"/>
      <c r="AI11" s="311"/>
      <c r="AJ11" s="311"/>
      <c r="AM11" s="302"/>
    </row>
    <row r="12" spans="1:45" ht="15" customHeight="1">
      <c r="A12" s="58"/>
      <c r="B12" s="61" t="s">
        <v>7</v>
      </c>
      <c r="C12" s="61"/>
      <c r="D12" s="61"/>
      <c r="E12" s="61"/>
      <c r="F12" s="61"/>
      <c r="G12" s="61"/>
      <c r="H12" s="61"/>
      <c r="I12" s="61"/>
      <c r="J12" s="61"/>
      <c r="K12" s="61"/>
      <c r="L12" s="61"/>
      <c r="M12" s="61"/>
      <c r="N12" s="61"/>
      <c r="O12" s="61"/>
      <c r="AG12" s="60"/>
      <c r="AI12" s="311"/>
      <c r="AJ12" s="311"/>
      <c r="AM12" s="302"/>
    </row>
    <row r="13" spans="1:45" ht="15" customHeight="1">
      <c r="A13" s="58"/>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0"/>
      <c r="AI13" s="311"/>
      <c r="AJ13" s="311"/>
      <c r="AM13" s="302"/>
    </row>
    <row r="14" spans="1:45" ht="15" customHeight="1" thickBot="1">
      <c r="A14" s="58"/>
      <c r="B14" s="62" t="s">
        <v>173</v>
      </c>
      <c r="C14" s="62"/>
      <c r="D14" s="62"/>
      <c r="E14" s="62"/>
      <c r="F14" s="62"/>
      <c r="G14" s="62"/>
      <c r="H14" s="62"/>
      <c r="I14" s="62"/>
      <c r="J14" s="62"/>
      <c r="K14" s="62"/>
      <c r="L14" s="62"/>
      <c r="M14" s="61"/>
      <c r="N14" s="61"/>
      <c r="O14" s="61"/>
      <c r="P14" s="61"/>
      <c r="Q14" s="61"/>
      <c r="R14" s="61"/>
      <c r="S14" s="62"/>
      <c r="T14" s="62"/>
      <c r="U14" s="62"/>
      <c r="V14" s="62"/>
      <c r="W14" s="62"/>
      <c r="X14" s="62"/>
      <c r="Y14" s="62"/>
      <c r="Z14" s="62"/>
      <c r="AA14" s="62"/>
      <c r="AB14" s="62"/>
      <c r="AC14" s="62"/>
      <c r="AD14" s="62"/>
      <c r="AE14" s="62"/>
      <c r="AF14" s="62"/>
      <c r="AG14" s="60"/>
      <c r="AI14" s="311"/>
      <c r="AJ14" s="311"/>
      <c r="AM14" s="302"/>
    </row>
    <row r="15" spans="1:45" ht="18.75" customHeight="1" thickBot="1">
      <c r="A15" s="63" t="s">
        <v>73</v>
      </c>
      <c r="B15" s="507" t="s">
        <v>23</v>
      </c>
      <c r="C15" s="508"/>
      <c r="D15" s="508"/>
      <c r="E15" s="509"/>
      <c r="F15" s="429" t="s">
        <v>24</v>
      </c>
      <c r="G15" s="430"/>
      <c r="H15" s="417" t="s">
        <v>26</v>
      </c>
      <c r="I15" s="417"/>
      <c r="J15" s="418" t="s">
        <v>25</v>
      </c>
      <c r="K15" s="419"/>
      <c r="L15" s="64"/>
      <c r="M15" s="65"/>
      <c r="P15" s="66" t="s">
        <v>74</v>
      </c>
      <c r="Q15" s="505" t="s">
        <v>124</v>
      </c>
      <c r="R15" s="505"/>
      <c r="S15" s="505"/>
      <c r="T15" s="425" t="s">
        <v>15</v>
      </c>
      <c r="U15" s="425"/>
      <c r="V15" s="135"/>
      <c r="W15" s="425" t="s">
        <v>16</v>
      </c>
      <c r="X15" s="425"/>
      <c r="Y15" s="506"/>
      <c r="Z15" s="506"/>
      <c r="AA15" s="425" t="s">
        <v>17</v>
      </c>
      <c r="AB15" s="425"/>
      <c r="AC15" s="510"/>
      <c r="AD15" s="510"/>
      <c r="AE15" s="425" t="s">
        <v>18</v>
      </c>
      <c r="AF15" s="425"/>
      <c r="AG15" s="103"/>
      <c r="AI15" s="311"/>
      <c r="AJ15" s="311"/>
      <c r="AM15" s="302"/>
    </row>
    <row r="16" spans="1:45" ht="15" customHeight="1" thickBot="1">
      <c r="A16" s="58"/>
      <c r="B16" s="68"/>
      <c r="C16" s="68"/>
      <c r="D16" s="68"/>
      <c r="E16" s="68"/>
      <c r="F16" s="68"/>
      <c r="G16" s="68"/>
      <c r="H16" s="69"/>
      <c r="I16" s="69"/>
      <c r="J16" s="61"/>
      <c r="K16" s="69"/>
      <c r="L16" s="69"/>
      <c r="M16" s="61"/>
      <c r="N16" s="70"/>
      <c r="O16" s="70"/>
      <c r="P16" s="61"/>
      <c r="Q16" s="61"/>
      <c r="S16" s="68"/>
      <c r="T16" s="68"/>
      <c r="U16" s="68"/>
      <c r="V16" s="68"/>
      <c r="W16" s="68"/>
      <c r="X16" s="71"/>
      <c r="Y16" s="72"/>
      <c r="Z16" s="72"/>
      <c r="AA16" s="72"/>
      <c r="AB16" s="72"/>
      <c r="AC16" s="72"/>
      <c r="AD16" s="72"/>
      <c r="AE16" s="72"/>
      <c r="AF16" s="68"/>
      <c r="AG16" s="67"/>
      <c r="AI16" s="311"/>
      <c r="AJ16" s="311"/>
      <c r="AM16" s="497"/>
    </row>
    <row r="17" spans="1:40" ht="16.5" customHeight="1" thickBot="1">
      <c r="A17" s="63" t="s">
        <v>75</v>
      </c>
      <c r="B17" s="437" t="s">
        <v>8</v>
      </c>
      <c r="C17" s="438"/>
      <c r="D17" s="438"/>
      <c r="E17" s="438"/>
      <c r="F17" s="438"/>
      <c r="G17" s="438"/>
      <c r="H17" s="438"/>
      <c r="I17" s="438"/>
      <c r="J17" s="438"/>
      <c r="K17" s="438"/>
      <c r="L17" s="438"/>
      <c r="M17" s="438"/>
      <c r="N17" s="438"/>
      <c r="O17" s="438"/>
      <c r="P17" s="438"/>
      <c r="Q17" s="438"/>
      <c r="R17" s="438"/>
      <c r="S17" s="438"/>
      <c r="T17" s="438"/>
      <c r="U17" s="439"/>
      <c r="V17" s="104"/>
      <c r="W17" s="104"/>
      <c r="X17" s="72"/>
      <c r="Y17" s="72"/>
      <c r="Z17" s="72"/>
      <c r="AA17" s="72"/>
      <c r="AB17" s="72"/>
      <c r="AC17" s="72"/>
      <c r="AD17" s="72"/>
      <c r="AE17" s="72"/>
      <c r="AF17" s="104"/>
      <c r="AG17" s="60"/>
      <c r="AI17" s="311"/>
      <c r="AJ17" s="311"/>
      <c r="AL17" s="498" t="s">
        <v>228</v>
      </c>
      <c r="AM17" s="498"/>
      <c r="AN17" s="179" t="s">
        <v>254</v>
      </c>
    </row>
    <row r="18" spans="1:40" ht="15.75" customHeight="1">
      <c r="A18" s="58"/>
      <c r="B18" s="412" t="s">
        <v>9</v>
      </c>
      <c r="C18" s="413"/>
      <c r="D18" s="413"/>
      <c r="E18" s="413"/>
      <c r="F18" s="413"/>
      <c r="G18" s="426"/>
      <c r="H18" s="427"/>
      <c r="I18" s="73" t="s">
        <v>19</v>
      </c>
      <c r="J18" s="428"/>
      <c r="K18" s="428"/>
      <c r="L18" s="476"/>
      <c r="M18" s="476"/>
      <c r="N18" s="476"/>
      <c r="O18" s="476"/>
      <c r="P18" s="476"/>
      <c r="Q18" s="476"/>
      <c r="R18" s="476"/>
      <c r="S18" s="476"/>
      <c r="T18" s="476"/>
      <c r="U18" s="477"/>
      <c r="V18" s="104"/>
      <c r="W18" s="104"/>
      <c r="X18" s="104"/>
      <c r="Y18" s="104"/>
      <c r="Z18" s="104"/>
      <c r="AA18" s="104"/>
      <c r="AB18" s="104"/>
      <c r="AC18" s="104"/>
      <c r="AD18" s="104"/>
      <c r="AE18" s="104"/>
      <c r="AF18" s="104"/>
      <c r="AG18" s="60"/>
      <c r="AI18" s="311"/>
      <c r="AJ18" s="311"/>
      <c r="AL18" s="306" t="s">
        <v>235</v>
      </c>
      <c r="AM18" s="173" t="s">
        <v>229</v>
      </c>
      <c r="AN18" s="179" t="str">
        <f>IF(G18="","入力要","OK")</f>
        <v>入力要</v>
      </c>
    </row>
    <row r="19" spans="1:40" ht="18.75" customHeight="1" thickBot="1">
      <c r="A19" s="58"/>
      <c r="B19" s="384" t="s">
        <v>57</v>
      </c>
      <c r="C19" s="385"/>
      <c r="D19" s="385"/>
      <c r="E19" s="385"/>
      <c r="F19" s="385"/>
      <c r="G19" s="118"/>
      <c r="H19" s="421"/>
      <c r="I19" s="421"/>
      <c r="J19" s="421"/>
      <c r="K19" s="421"/>
      <c r="L19" s="421"/>
      <c r="M19" s="421"/>
      <c r="N19" s="421"/>
      <c r="O19" s="421"/>
      <c r="P19" s="421"/>
      <c r="Q19" s="421"/>
      <c r="R19" s="421"/>
      <c r="S19" s="421"/>
      <c r="T19" s="421"/>
      <c r="U19" s="422"/>
      <c r="V19" s="332" t="s">
        <v>67</v>
      </c>
      <c r="W19" s="333"/>
      <c r="X19" s="333"/>
      <c r="Y19" s="333"/>
      <c r="Z19" s="333"/>
      <c r="AA19" s="333"/>
      <c r="AB19" s="333"/>
      <c r="AC19" s="333"/>
      <c r="AD19" s="333"/>
      <c r="AE19" s="333"/>
      <c r="AF19" s="333"/>
      <c r="AG19" s="60"/>
      <c r="AI19" s="311"/>
      <c r="AJ19" s="311"/>
      <c r="AL19" s="306"/>
      <c r="AM19" s="173" t="s">
        <v>230</v>
      </c>
      <c r="AN19" s="179" t="str">
        <f>IF(H19="","入力要","OK")</f>
        <v>入力要</v>
      </c>
    </row>
    <row r="20" spans="1:40" ht="15" customHeight="1">
      <c r="A20" s="58"/>
      <c r="B20" s="382" t="s">
        <v>58</v>
      </c>
      <c r="C20" s="383"/>
      <c r="D20" s="383"/>
      <c r="E20" s="383"/>
      <c r="F20" s="383"/>
      <c r="G20" s="119"/>
      <c r="H20" s="423"/>
      <c r="I20" s="423"/>
      <c r="J20" s="423"/>
      <c r="K20" s="423"/>
      <c r="L20" s="423"/>
      <c r="M20" s="423"/>
      <c r="N20" s="423"/>
      <c r="O20" s="423"/>
      <c r="P20" s="423"/>
      <c r="Q20" s="423"/>
      <c r="R20" s="423"/>
      <c r="S20" s="423"/>
      <c r="T20" s="423"/>
      <c r="U20" s="424"/>
      <c r="V20" s="434" t="s">
        <v>20</v>
      </c>
      <c r="W20" s="435"/>
      <c r="X20" s="435"/>
      <c r="Y20" s="435"/>
      <c r="Z20" s="436"/>
      <c r="AA20" s="431" t="s">
        <v>37</v>
      </c>
      <c r="AB20" s="432"/>
      <c r="AC20" s="432"/>
      <c r="AD20" s="432"/>
      <c r="AE20" s="432"/>
      <c r="AF20" s="433"/>
      <c r="AG20" s="60"/>
      <c r="AI20" s="311"/>
      <c r="AJ20" s="311"/>
      <c r="AL20" s="306"/>
      <c r="AM20" s="173" t="s">
        <v>231</v>
      </c>
      <c r="AN20" s="179" t="str">
        <f>IF(H21="","入力要","OK")</f>
        <v>入力要</v>
      </c>
    </row>
    <row r="21" spans="1:40" ht="22.5" customHeight="1">
      <c r="A21" s="58"/>
      <c r="B21" s="384" t="s">
        <v>10</v>
      </c>
      <c r="C21" s="385"/>
      <c r="D21" s="385"/>
      <c r="E21" s="385"/>
      <c r="F21" s="385"/>
      <c r="G21" s="118"/>
      <c r="H21" s="421"/>
      <c r="I21" s="421"/>
      <c r="J21" s="421"/>
      <c r="K21" s="421"/>
      <c r="L21" s="421"/>
      <c r="M21" s="421"/>
      <c r="N21" s="421"/>
      <c r="O21" s="421"/>
      <c r="P21" s="421"/>
      <c r="Q21" s="421"/>
      <c r="R21" s="421"/>
      <c r="S21" s="421"/>
      <c r="T21" s="421"/>
      <c r="U21" s="422"/>
      <c r="V21" s="329"/>
      <c r="W21" s="330"/>
      <c r="X21" s="330"/>
      <c r="Y21" s="330"/>
      <c r="Z21" s="331"/>
      <c r="AA21" s="329"/>
      <c r="AB21" s="330"/>
      <c r="AC21" s="330"/>
      <c r="AD21" s="330"/>
      <c r="AE21" s="330"/>
      <c r="AF21" s="331"/>
      <c r="AG21" s="60"/>
      <c r="AI21" s="311"/>
      <c r="AJ21" s="311"/>
      <c r="AL21" s="306"/>
      <c r="AM21" s="173" t="s">
        <v>232</v>
      </c>
      <c r="AN21" s="179" t="str">
        <f>IF(H23="","入力要","OK")</f>
        <v>入力要</v>
      </c>
    </row>
    <row r="22" spans="1:40" ht="15" customHeight="1">
      <c r="A22" s="58"/>
      <c r="B22" s="382" t="s">
        <v>58</v>
      </c>
      <c r="C22" s="383"/>
      <c r="D22" s="383"/>
      <c r="E22" s="383"/>
      <c r="F22" s="383"/>
      <c r="G22" s="119"/>
      <c r="H22" s="423"/>
      <c r="I22" s="423"/>
      <c r="J22" s="423"/>
      <c r="K22" s="423"/>
      <c r="L22" s="423"/>
      <c r="M22" s="423"/>
      <c r="N22" s="423"/>
      <c r="O22" s="423"/>
      <c r="P22" s="423"/>
      <c r="Q22" s="423"/>
      <c r="R22" s="423"/>
      <c r="S22" s="423"/>
      <c r="T22" s="423"/>
      <c r="U22" s="424"/>
      <c r="V22" s="332"/>
      <c r="W22" s="333"/>
      <c r="X22" s="333"/>
      <c r="Y22" s="333"/>
      <c r="Z22" s="334"/>
      <c r="AA22" s="332"/>
      <c r="AB22" s="333"/>
      <c r="AC22" s="333"/>
      <c r="AD22" s="333"/>
      <c r="AE22" s="333"/>
      <c r="AF22" s="334"/>
      <c r="AG22" s="60"/>
      <c r="AI22" s="311"/>
      <c r="AJ22" s="311"/>
      <c r="AL22" s="306"/>
      <c r="AM22" s="173" t="s">
        <v>233</v>
      </c>
      <c r="AN22" s="179" t="str">
        <f>IF(E24="","入力要","OK")</f>
        <v>入力要</v>
      </c>
    </row>
    <row r="23" spans="1:40" ht="22.5" customHeight="1">
      <c r="A23" s="58"/>
      <c r="B23" s="414" t="s">
        <v>174</v>
      </c>
      <c r="C23" s="415"/>
      <c r="D23" s="415"/>
      <c r="E23" s="415"/>
      <c r="F23" s="415"/>
      <c r="G23" s="118"/>
      <c r="H23" s="421"/>
      <c r="I23" s="421"/>
      <c r="J23" s="421"/>
      <c r="K23" s="421"/>
      <c r="L23" s="421"/>
      <c r="M23" s="421"/>
      <c r="N23" s="421"/>
      <c r="O23" s="421"/>
      <c r="P23" s="421"/>
      <c r="Q23" s="421"/>
      <c r="R23" s="421"/>
      <c r="S23" s="421"/>
      <c r="T23" s="421"/>
      <c r="U23" s="422"/>
      <c r="V23" s="332"/>
      <c r="W23" s="333"/>
      <c r="X23" s="333"/>
      <c r="Y23" s="333"/>
      <c r="Z23" s="334"/>
      <c r="AA23" s="332"/>
      <c r="AB23" s="333"/>
      <c r="AC23" s="333"/>
      <c r="AD23" s="333"/>
      <c r="AE23" s="333"/>
      <c r="AF23" s="334"/>
      <c r="AG23" s="60"/>
      <c r="AI23" s="311"/>
      <c r="AJ23" s="311"/>
      <c r="AL23" s="306"/>
      <c r="AM23" s="173" t="s">
        <v>234</v>
      </c>
      <c r="AN23" s="179" t="str">
        <f>IF(O24="","入力要","OK")</f>
        <v>入力要</v>
      </c>
    </row>
    <row r="24" spans="1:40" ht="16.5" customHeight="1" thickBot="1">
      <c r="A24" s="58"/>
      <c r="B24" s="411" t="s">
        <v>125</v>
      </c>
      <c r="C24" s="340"/>
      <c r="D24" s="74" t="s">
        <v>126</v>
      </c>
      <c r="E24" s="338"/>
      <c r="F24" s="338"/>
      <c r="G24" s="74" t="s">
        <v>127</v>
      </c>
      <c r="H24" s="120"/>
      <c r="I24" s="74" t="s">
        <v>128</v>
      </c>
      <c r="J24" s="338"/>
      <c r="K24" s="338"/>
      <c r="L24" s="339" t="s">
        <v>129</v>
      </c>
      <c r="M24" s="340"/>
      <c r="N24" s="74" t="s">
        <v>126</v>
      </c>
      <c r="O24" s="338"/>
      <c r="P24" s="338"/>
      <c r="Q24" s="74" t="s">
        <v>127</v>
      </c>
      <c r="R24" s="120"/>
      <c r="S24" s="74" t="s">
        <v>128</v>
      </c>
      <c r="T24" s="338"/>
      <c r="U24" s="420"/>
      <c r="V24" s="481"/>
      <c r="W24" s="482"/>
      <c r="X24" s="482"/>
      <c r="Y24" s="482"/>
      <c r="Z24" s="483"/>
      <c r="AA24" s="335"/>
      <c r="AB24" s="336"/>
      <c r="AC24" s="336"/>
      <c r="AD24" s="336"/>
      <c r="AE24" s="336"/>
      <c r="AF24" s="337"/>
      <c r="AG24" s="60"/>
      <c r="AI24" s="311"/>
      <c r="AJ24" s="311"/>
      <c r="AL24" s="306" t="s">
        <v>236</v>
      </c>
      <c r="AM24" s="173" t="s">
        <v>229</v>
      </c>
      <c r="AN24" s="459" t="s">
        <v>255</v>
      </c>
    </row>
    <row r="25" spans="1:40" ht="15" customHeight="1" thickBot="1">
      <c r="A25" s="58"/>
      <c r="B25" s="105"/>
      <c r="C25" s="105"/>
      <c r="D25" s="105"/>
      <c r="E25" s="105"/>
      <c r="F25" s="105"/>
      <c r="G25" s="105"/>
      <c r="H25" s="105"/>
      <c r="I25" s="105"/>
      <c r="J25" s="105"/>
      <c r="K25" s="105"/>
      <c r="L25" s="105"/>
      <c r="M25" s="105"/>
      <c r="N25" s="105"/>
      <c r="O25" s="105"/>
      <c r="P25" s="105"/>
      <c r="Q25" s="105"/>
      <c r="R25" s="105"/>
      <c r="S25" s="105"/>
      <c r="T25" s="105"/>
      <c r="U25" s="105"/>
      <c r="V25" s="106"/>
      <c r="W25" s="106"/>
      <c r="X25" s="106"/>
      <c r="Y25" s="106"/>
      <c r="Z25" s="106"/>
      <c r="AA25" s="106"/>
      <c r="AB25" s="106"/>
      <c r="AC25" s="106"/>
      <c r="AD25" s="106"/>
      <c r="AE25" s="106"/>
      <c r="AF25" s="106"/>
      <c r="AG25" s="60"/>
      <c r="AI25" s="311"/>
      <c r="AJ25" s="311"/>
      <c r="AL25" s="306"/>
      <c r="AM25" s="173" t="s">
        <v>230</v>
      </c>
      <c r="AN25" s="460"/>
    </row>
    <row r="26" spans="1:40" ht="16.5" customHeight="1" thickBot="1">
      <c r="A26" s="63" t="s">
        <v>76</v>
      </c>
      <c r="B26" s="437" t="s">
        <v>39</v>
      </c>
      <c r="C26" s="438"/>
      <c r="D26" s="438"/>
      <c r="E26" s="438"/>
      <c r="F26" s="438"/>
      <c r="G26" s="438"/>
      <c r="H26" s="438"/>
      <c r="I26" s="438"/>
      <c r="J26" s="438"/>
      <c r="K26" s="438"/>
      <c r="L26" s="438"/>
      <c r="M26" s="438"/>
      <c r="N26" s="438"/>
      <c r="O26" s="438"/>
      <c r="P26" s="438"/>
      <c r="Q26" s="438"/>
      <c r="R26" s="438"/>
      <c r="S26" s="438"/>
      <c r="T26" s="438"/>
      <c r="U26" s="439"/>
      <c r="V26" s="107"/>
      <c r="W26" s="416" t="s">
        <v>276</v>
      </c>
      <c r="X26" s="416"/>
      <c r="Y26" s="416"/>
      <c r="Z26" s="416"/>
      <c r="AA26" s="416"/>
      <c r="AB26" s="416"/>
      <c r="AC26" s="416"/>
      <c r="AD26" s="416"/>
      <c r="AE26" s="416"/>
      <c r="AF26" s="416"/>
      <c r="AG26" s="60"/>
      <c r="AI26" s="311"/>
      <c r="AJ26" s="311"/>
      <c r="AL26" s="306"/>
      <c r="AM26" s="173" t="s">
        <v>231</v>
      </c>
      <c r="AN26" s="460"/>
    </row>
    <row r="27" spans="1:40" ht="15.75" customHeight="1">
      <c r="A27" s="58"/>
      <c r="B27" s="412" t="s">
        <v>9</v>
      </c>
      <c r="C27" s="413"/>
      <c r="D27" s="413"/>
      <c r="E27" s="413"/>
      <c r="F27" s="413"/>
      <c r="G27" s="426"/>
      <c r="H27" s="427"/>
      <c r="I27" s="73" t="s">
        <v>19</v>
      </c>
      <c r="J27" s="428"/>
      <c r="K27" s="428"/>
      <c r="L27" s="476"/>
      <c r="M27" s="476"/>
      <c r="N27" s="476"/>
      <c r="O27" s="476"/>
      <c r="P27" s="476"/>
      <c r="Q27" s="476"/>
      <c r="R27" s="476"/>
      <c r="S27" s="476"/>
      <c r="T27" s="476"/>
      <c r="U27" s="477"/>
      <c r="V27" s="107"/>
      <c r="W27" s="416"/>
      <c r="X27" s="416"/>
      <c r="Y27" s="416"/>
      <c r="Z27" s="416"/>
      <c r="AA27" s="416"/>
      <c r="AB27" s="416"/>
      <c r="AC27" s="416"/>
      <c r="AD27" s="416"/>
      <c r="AE27" s="416"/>
      <c r="AF27" s="416"/>
      <c r="AG27" s="60"/>
      <c r="AI27" s="311"/>
      <c r="AJ27" s="311"/>
      <c r="AL27" s="306"/>
      <c r="AM27" s="173" t="s">
        <v>232</v>
      </c>
      <c r="AN27" s="461"/>
    </row>
    <row r="28" spans="1:40" ht="18.75" customHeight="1">
      <c r="A28" s="58"/>
      <c r="B28" s="384" t="s">
        <v>57</v>
      </c>
      <c r="C28" s="385"/>
      <c r="D28" s="385"/>
      <c r="E28" s="385"/>
      <c r="F28" s="385"/>
      <c r="G28" s="118"/>
      <c r="H28" s="421"/>
      <c r="I28" s="421"/>
      <c r="J28" s="421"/>
      <c r="K28" s="421"/>
      <c r="L28" s="421"/>
      <c r="M28" s="421"/>
      <c r="N28" s="421"/>
      <c r="O28" s="421"/>
      <c r="P28" s="421"/>
      <c r="Q28" s="421"/>
      <c r="R28" s="421"/>
      <c r="S28" s="421"/>
      <c r="T28" s="421"/>
      <c r="U28" s="422"/>
      <c r="V28" s="107"/>
      <c r="W28" s="416"/>
      <c r="X28" s="416"/>
      <c r="Y28" s="416"/>
      <c r="Z28" s="416"/>
      <c r="AA28" s="416"/>
      <c r="AB28" s="416"/>
      <c r="AC28" s="416"/>
      <c r="AD28" s="416"/>
      <c r="AE28" s="416"/>
      <c r="AF28" s="416"/>
      <c r="AG28" s="60"/>
      <c r="AI28" s="311"/>
      <c r="AJ28" s="311"/>
      <c r="AL28" s="306" t="s">
        <v>237</v>
      </c>
      <c r="AM28" s="173" t="s">
        <v>233</v>
      </c>
      <c r="AN28" s="179" t="str">
        <f>IF(I34="","入力要","OK")</f>
        <v>入力要</v>
      </c>
    </row>
    <row r="29" spans="1:40" ht="15" customHeight="1">
      <c r="A29" s="58"/>
      <c r="B29" s="382" t="s">
        <v>58</v>
      </c>
      <c r="C29" s="383"/>
      <c r="D29" s="383"/>
      <c r="E29" s="383"/>
      <c r="F29" s="383"/>
      <c r="G29" s="119"/>
      <c r="H29" s="423"/>
      <c r="I29" s="423"/>
      <c r="J29" s="423"/>
      <c r="K29" s="423"/>
      <c r="L29" s="423"/>
      <c r="M29" s="423"/>
      <c r="N29" s="423"/>
      <c r="O29" s="423"/>
      <c r="P29" s="423"/>
      <c r="Q29" s="423"/>
      <c r="R29" s="423"/>
      <c r="S29" s="423"/>
      <c r="T29" s="423"/>
      <c r="U29" s="424"/>
      <c r="V29" s="107"/>
      <c r="W29" s="416"/>
      <c r="X29" s="416"/>
      <c r="Y29" s="416"/>
      <c r="Z29" s="416"/>
      <c r="AA29" s="416"/>
      <c r="AB29" s="416"/>
      <c r="AC29" s="416"/>
      <c r="AD29" s="416"/>
      <c r="AE29" s="416"/>
      <c r="AF29" s="416"/>
      <c r="AG29" s="60"/>
      <c r="AI29" s="311"/>
      <c r="AJ29" s="311"/>
      <c r="AL29" s="306"/>
      <c r="AM29" s="173" t="s">
        <v>238</v>
      </c>
      <c r="AN29" s="179" t="str">
        <f>IF(T34="","入力要","OK")</f>
        <v>入力要</v>
      </c>
    </row>
    <row r="30" spans="1:40" ht="22.5" customHeight="1">
      <c r="A30" s="58"/>
      <c r="B30" s="384" t="s">
        <v>11</v>
      </c>
      <c r="C30" s="385"/>
      <c r="D30" s="385"/>
      <c r="E30" s="385"/>
      <c r="F30" s="385"/>
      <c r="G30" s="118"/>
      <c r="H30" s="421"/>
      <c r="I30" s="421"/>
      <c r="J30" s="421"/>
      <c r="K30" s="421"/>
      <c r="L30" s="421"/>
      <c r="M30" s="421"/>
      <c r="N30" s="421"/>
      <c r="O30" s="421"/>
      <c r="P30" s="421"/>
      <c r="Q30" s="421"/>
      <c r="R30" s="421"/>
      <c r="S30" s="421"/>
      <c r="T30" s="421"/>
      <c r="U30" s="422"/>
      <c r="V30" s="107"/>
      <c r="W30" s="416"/>
      <c r="X30" s="416"/>
      <c r="Y30" s="416"/>
      <c r="Z30" s="416"/>
      <c r="AA30" s="416"/>
      <c r="AB30" s="416"/>
      <c r="AC30" s="416"/>
      <c r="AD30" s="416"/>
      <c r="AE30" s="416"/>
      <c r="AF30" s="416"/>
      <c r="AG30" s="60"/>
      <c r="AI30" s="311"/>
      <c r="AJ30" s="311"/>
      <c r="AL30" s="306" t="s">
        <v>239</v>
      </c>
      <c r="AM30" s="173" t="s">
        <v>240</v>
      </c>
      <c r="AN30" s="179" t="str">
        <f>IF(H36="","入力要","OK")</f>
        <v>入力要</v>
      </c>
    </row>
    <row r="31" spans="1:40" ht="15" customHeight="1">
      <c r="A31" s="58"/>
      <c r="B31" s="382" t="s">
        <v>58</v>
      </c>
      <c r="C31" s="383"/>
      <c r="D31" s="383"/>
      <c r="E31" s="383"/>
      <c r="F31" s="383"/>
      <c r="G31" s="119"/>
      <c r="H31" s="423"/>
      <c r="I31" s="423"/>
      <c r="J31" s="423"/>
      <c r="K31" s="423"/>
      <c r="L31" s="423"/>
      <c r="M31" s="423"/>
      <c r="N31" s="423"/>
      <c r="O31" s="423"/>
      <c r="P31" s="423"/>
      <c r="Q31" s="423"/>
      <c r="R31" s="423"/>
      <c r="S31" s="423"/>
      <c r="T31" s="423"/>
      <c r="U31" s="424"/>
      <c r="V31" s="107"/>
      <c r="W31" s="416"/>
      <c r="X31" s="416"/>
      <c r="Y31" s="416"/>
      <c r="Z31" s="416"/>
      <c r="AA31" s="416"/>
      <c r="AB31" s="416"/>
      <c r="AC31" s="416"/>
      <c r="AD31" s="416"/>
      <c r="AE31" s="416"/>
      <c r="AF31" s="416"/>
      <c r="AG31" s="60"/>
      <c r="AI31" s="311"/>
      <c r="AJ31" s="311"/>
      <c r="AL31" s="306"/>
      <c r="AM31" s="173" t="s">
        <v>233</v>
      </c>
      <c r="AN31" s="179" t="str">
        <f>IF(T36="","入力要","OK")</f>
        <v>入力要</v>
      </c>
    </row>
    <row r="32" spans="1:40" ht="22.5" customHeight="1" thickBot="1">
      <c r="A32" s="58"/>
      <c r="B32" s="380" t="s">
        <v>175</v>
      </c>
      <c r="C32" s="381"/>
      <c r="D32" s="381"/>
      <c r="E32" s="381"/>
      <c r="F32" s="381"/>
      <c r="G32" s="118"/>
      <c r="H32" s="421"/>
      <c r="I32" s="421"/>
      <c r="J32" s="421"/>
      <c r="K32" s="421"/>
      <c r="L32" s="421"/>
      <c r="M32" s="421"/>
      <c r="N32" s="421"/>
      <c r="O32" s="421"/>
      <c r="P32" s="421"/>
      <c r="Q32" s="421"/>
      <c r="R32" s="421"/>
      <c r="S32" s="421"/>
      <c r="T32" s="421"/>
      <c r="U32" s="422"/>
      <c r="V32" s="107" t="s">
        <v>269</v>
      </c>
      <c r="W32" s="416"/>
      <c r="X32" s="416"/>
      <c r="Y32" s="416"/>
      <c r="Z32" s="416"/>
      <c r="AA32" s="416"/>
      <c r="AB32" s="416"/>
      <c r="AC32" s="416"/>
      <c r="AD32" s="416"/>
      <c r="AE32" s="416"/>
      <c r="AF32" s="416"/>
      <c r="AG32" s="60"/>
      <c r="AI32" s="311"/>
      <c r="AJ32" s="311"/>
      <c r="AL32" s="459" t="s">
        <v>241</v>
      </c>
      <c r="AM32" s="173" t="s">
        <v>242</v>
      </c>
      <c r="AN32" s="179" t="str">
        <f>IF(G39="","入力要","OK")</f>
        <v>入力要</v>
      </c>
    </row>
    <row r="33" spans="1:40" ht="15" customHeight="1" thickBot="1">
      <c r="A33" s="58"/>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60"/>
      <c r="AI33" s="311"/>
      <c r="AJ33" s="311"/>
      <c r="AL33" s="460"/>
      <c r="AM33" s="173" t="s">
        <v>243</v>
      </c>
      <c r="AN33" s="179" t="str">
        <f>IF(O39="","入力要","OK")</f>
        <v>入力要</v>
      </c>
    </row>
    <row r="34" spans="1:40" ht="18.75" customHeight="1">
      <c r="A34" s="63" t="s">
        <v>77</v>
      </c>
      <c r="B34" s="443" t="s">
        <v>13</v>
      </c>
      <c r="C34" s="444"/>
      <c r="D34" s="444"/>
      <c r="E34" s="445"/>
      <c r="F34" s="446" t="s">
        <v>61</v>
      </c>
      <c r="G34" s="447"/>
      <c r="H34" s="298" t="s">
        <v>21</v>
      </c>
      <c r="I34" s="314"/>
      <c r="J34" s="314"/>
      <c r="K34" s="299" t="s">
        <v>167</v>
      </c>
      <c r="L34" s="314"/>
      <c r="M34" s="314"/>
      <c r="N34" s="300" t="s">
        <v>19</v>
      </c>
      <c r="O34" s="314"/>
      <c r="P34" s="314"/>
      <c r="Q34" s="446" t="s">
        <v>22</v>
      </c>
      <c r="R34" s="447"/>
      <c r="S34" s="301" t="s">
        <v>21</v>
      </c>
      <c r="T34" s="314"/>
      <c r="U34" s="314"/>
      <c r="V34" s="299" t="s">
        <v>168</v>
      </c>
      <c r="W34" s="314"/>
      <c r="X34" s="314"/>
      <c r="Y34" s="314"/>
      <c r="Z34" s="485" t="s">
        <v>19</v>
      </c>
      <c r="AA34" s="485"/>
      <c r="AB34" s="314"/>
      <c r="AC34" s="314"/>
      <c r="AD34" s="314"/>
      <c r="AE34" s="315"/>
      <c r="AF34" s="75"/>
      <c r="AG34" s="67"/>
      <c r="AI34" s="311"/>
      <c r="AJ34" s="311"/>
      <c r="AL34" s="460"/>
      <c r="AM34" s="173" t="s">
        <v>244</v>
      </c>
      <c r="AN34" s="179" t="str">
        <f>IF(R39="","入力要","OK")</f>
        <v>入力要</v>
      </c>
    </row>
    <row r="35" spans="1:40" ht="18.75" customHeight="1" thickBot="1">
      <c r="A35" s="63"/>
      <c r="B35" s="453" t="s">
        <v>571</v>
      </c>
      <c r="C35" s="454"/>
      <c r="D35" s="454"/>
      <c r="E35" s="455"/>
      <c r="F35" s="456"/>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8"/>
      <c r="AF35" s="75"/>
      <c r="AG35" s="67"/>
      <c r="AI35" s="295"/>
      <c r="AJ35" s="295"/>
      <c r="AL35" s="461"/>
      <c r="AM35" s="173" t="s">
        <v>245</v>
      </c>
      <c r="AN35" s="179" t="str">
        <f>IF(Z39="","入力要","OK")</f>
        <v>入力要</v>
      </c>
    </row>
    <row r="36" spans="1:40" ht="18.75" customHeight="1">
      <c r="A36" s="63" t="s">
        <v>78</v>
      </c>
      <c r="B36" s="440" t="s">
        <v>14</v>
      </c>
      <c r="C36" s="441"/>
      <c r="D36" s="441"/>
      <c r="E36" s="442"/>
      <c r="F36" s="448" t="s">
        <v>12</v>
      </c>
      <c r="G36" s="449"/>
      <c r="H36" s="450"/>
      <c r="I36" s="451"/>
      <c r="J36" s="451"/>
      <c r="K36" s="451"/>
      <c r="L36" s="451"/>
      <c r="M36" s="451"/>
      <c r="N36" s="451"/>
      <c r="O36" s="451"/>
      <c r="P36" s="451"/>
      <c r="Q36" s="448" t="s">
        <v>61</v>
      </c>
      <c r="R36" s="452"/>
      <c r="S36" s="121" t="s">
        <v>21</v>
      </c>
      <c r="T36" s="312"/>
      <c r="U36" s="312"/>
      <c r="V36" s="122" t="s">
        <v>169</v>
      </c>
      <c r="W36" s="312"/>
      <c r="X36" s="312"/>
      <c r="Y36" s="312"/>
      <c r="Z36" s="484" t="s">
        <v>19</v>
      </c>
      <c r="AA36" s="484"/>
      <c r="AB36" s="312"/>
      <c r="AC36" s="312"/>
      <c r="AD36" s="312"/>
      <c r="AE36" s="313"/>
      <c r="AF36" s="75"/>
      <c r="AG36" s="67"/>
      <c r="AL36" s="306" t="s">
        <v>246</v>
      </c>
      <c r="AM36" s="173" t="s">
        <v>242</v>
      </c>
      <c r="AN36" s="179" t="str">
        <f>IF(H28="","OK",IF(AND(ISTEXT(H28),G41=""),"入力要","OK"))</f>
        <v>OK</v>
      </c>
    </row>
    <row r="37" spans="1:40" ht="15" customHeight="1" thickBot="1">
      <c r="A37" s="5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60"/>
      <c r="AL37" s="306"/>
      <c r="AM37" s="173" t="s">
        <v>243</v>
      </c>
      <c r="AN37" s="179" t="str">
        <f>IF(H28="","OK",IF(AND(ISTEXT(H28),O41=""),"入力要","OK"))</f>
        <v>OK</v>
      </c>
    </row>
    <row r="38" spans="1:40" ht="16.5" customHeight="1" thickBot="1">
      <c r="A38" s="58"/>
      <c r="B38" s="108"/>
      <c r="C38" s="108"/>
      <c r="D38" s="108"/>
      <c r="E38" s="108"/>
      <c r="F38" s="108"/>
      <c r="G38" s="316" t="s">
        <v>242</v>
      </c>
      <c r="H38" s="317"/>
      <c r="I38" s="317"/>
      <c r="J38" s="317"/>
      <c r="K38" s="317"/>
      <c r="L38" s="317"/>
      <c r="M38" s="317"/>
      <c r="N38" s="318"/>
      <c r="O38" s="319" t="s">
        <v>38</v>
      </c>
      <c r="P38" s="317"/>
      <c r="Q38" s="318"/>
      <c r="R38" s="319" t="s">
        <v>45</v>
      </c>
      <c r="S38" s="317"/>
      <c r="T38" s="317"/>
      <c r="U38" s="317"/>
      <c r="V38" s="318"/>
      <c r="W38" s="317" t="s">
        <v>42</v>
      </c>
      <c r="X38" s="317"/>
      <c r="Y38" s="317"/>
      <c r="Z38" s="317"/>
      <c r="AA38" s="317"/>
      <c r="AB38" s="317"/>
      <c r="AC38" s="317"/>
      <c r="AD38" s="317"/>
      <c r="AE38" s="320"/>
      <c r="AF38" s="108"/>
      <c r="AG38" s="60"/>
      <c r="AI38" s="176"/>
      <c r="AL38" s="306"/>
      <c r="AM38" s="173" t="s">
        <v>245</v>
      </c>
      <c r="AN38" s="179" t="str">
        <f>IF(H28="","OK",IF(AND(ISTEXT(H28),Z41=""),"入力要","OK"))</f>
        <v>OK</v>
      </c>
    </row>
    <row r="39" spans="1:40" ht="16.5" customHeight="1">
      <c r="A39" s="360" t="s">
        <v>79</v>
      </c>
      <c r="B39" s="341" t="s">
        <v>40</v>
      </c>
      <c r="C39" s="342"/>
      <c r="D39" s="342"/>
      <c r="E39" s="342"/>
      <c r="F39" s="343"/>
      <c r="G39" s="462"/>
      <c r="H39" s="463"/>
      <c r="I39" s="463"/>
      <c r="J39" s="463"/>
      <c r="K39" s="463"/>
      <c r="L39" s="463"/>
      <c r="M39" s="463"/>
      <c r="N39" s="464"/>
      <c r="O39" s="375" t="str">
        <f>IF(G39="","",AM2-G39+1)</f>
        <v/>
      </c>
      <c r="P39" s="376"/>
      <c r="Q39" s="403" t="s">
        <v>31</v>
      </c>
      <c r="R39" s="325"/>
      <c r="S39" s="326"/>
      <c r="T39" s="326"/>
      <c r="U39" s="361" t="s">
        <v>273</v>
      </c>
      <c r="V39" s="362"/>
      <c r="W39" s="394" t="s">
        <v>46</v>
      </c>
      <c r="X39" s="394"/>
      <c r="Y39" s="394"/>
      <c r="Z39" s="326"/>
      <c r="AA39" s="326"/>
      <c r="AB39" s="326"/>
      <c r="AC39" s="326"/>
      <c r="AD39" s="109" t="s">
        <v>44</v>
      </c>
      <c r="AE39" s="110"/>
      <c r="AF39" s="108"/>
      <c r="AG39" s="60"/>
      <c r="AJ39" s="177"/>
      <c r="AL39" s="306" t="s">
        <v>247</v>
      </c>
      <c r="AM39" s="173" t="s">
        <v>248</v>
      </c>
      <c r="AN39" s="179" t="str">
        <f>IF(N49="","入力要","OK")</f>
        <v>入力要</v>
      </c>
    </row>
    <row r="40" spans="1:40" ht="16.5" customHeight="1">
      <c r="A40" s="360"/>
      <c r="B40" s="357"/>
      <c r="C40" s="358"/>
      <c r="D40" s="358"/>
      <c r="E40" s="358"/>
      <c r="F40" s="359"/>
      <c r="G40" s="465"/>
      <c r="H40" s="466"/>
      <c r="I40" s="466"/>
      <c r="J40" s="466"/>
      <c r="K40" s="466"/>
      <c r="L40" s="466"/>
      <c r="M40" s="466"/>
      <c r="N40" s="467"/>
      <c r="O40" s="377"/>
      <c r="P40" s="378"/>
      <c r="Q40" s="404"/>
      <c r="R40" s="327"/>
      <c r="S40" s="328"/>
      <c r="T40" s="328"/>
      <c r="U40" s="363"/>
      <c r="V40" s="364"/>
      <c r="W40" s="393" t="s">
        <v>43</v>
      </c>
      <c r="X40" s="393"/>
      <c r="Y40" s="393"/>
      <c r="Z40" s="328"/>
      <c r="AA40" s="328"/>
      <c r="AB40" s="328"/>
      <c r="AC40" s="328"/>
      <c r="AD40" s="108" t="s">
        <v>44</v>
      </c>
      <c r="AE40" s="111"/>
      <c r="AF40" s="108"/>
      <c r="AG40" s="60"/>
      <c r="AL40" s="306"/>
      <c r="AM40" s="173" t="s">
        <v>249</v>
      </c>
      <c r="AN40" s="179" t="str">
        <f>IF(D50="","入力要","OK")</f>
        <v>入力要</v>
      </c>
    </row>
    <row r="41" spans="1:40" ht="16.5" customHeight="1">
      <c r="A41" s="360" t="s">
        <v>80</v>
      </c>
      <c r="B41" s="405" t="s">
        <v>41</v>
      </c>
      <c r="C41" s="406"/>
      <c r="D41" s="406"/>
      <c r="E41" s="406"/>
      <c r="F41" s="407"/>
      <c r="G41" s="468"/>
      <c r="H41" s="469"/>
      <c r="I41" s="469"/>
      <c r="J41" s="469"/>
      <c r="K41" s="469"/>
      <c r="L41" s="469"/>
      <c r="M41" s="469"/>
      <c r="N41" s="470"/>
      <c r="O41" s="371" t="str">
        <f>IF(G41="","",AM2-G41+1)</f>
        <v/>
      </c>
      <c r="P41" s="372"/>
      <c r="Q41" s="401" t="s">
        <v>31</v>
      </c>
      <c r="R41" s="395"/>
      <c r="S41" s="396"/>
      <c r="T41" s="396"/>
      <c r="U41" s="396"/>
      <c r="V41" s="397"/>
      <c r="W41" s="392" t="s">
        <v>48</v>
      </c>
      <c r="X41" s="392"/>
      <c r="Y41" s="392"/>
      <c r="Z41" s="409"/>
      <c r="AA41" s="409"/>
      <c r="AB41" s="409"/>
      <c r="AC41" s="409"/>
      <c r="AD41" s="112" t="s">
        <v>44</v>
      </c>
      <c r="AE41" s="113"/>
      <c r="AF41" s="108"/>
      <c r="AG41" s="60"/>
      <c r="AL41" s="306"/>
      <c r="AM41" s="173" t="s">
        <v>250</v>
      </c>
      <c r="AN41" s="179" t="str">
        <f>IF(H28="","OK",IF(AND(ISTEXT(H28),O50=""),"入力要","OK"))</f>
        <v>OK</v>
      </c>
    </row>
    <row r="42" spans="1:40" ht="16.5" customHeight="1" thickBot="1">
      <c r="A42" s="360"/>
      <c r="B42" s="344"/>
      <c r="C42" s="345"/>
      <c r="D42" s="345"/>
      <c r="E42" s="345"/>
      <c r="F42" s="346"/>
      <c r="G42" s="471"/>
      <c r="H42" s="472"/>
      <c r="I42" s="472"/>
      <c r="J42" s="472"/>
      <c r="K42" s="472"/>
      <c r="L42" s="472"/>
      <c r="M42" s="472"/>
      <c r="N42" s="473"/>
      <c r="O42" s="373"/>
      <c r="P42" s="374"/>
      <c r="Q42" s="402"/>
      <c r="R42" s="398"/>
      <c r="S42" s="399"/>
      <c r="T42" s="399"/>
      <c r="U42" s="399"/>
      <c r="V42" s="400"/>
      <c r="W42" s="391" t="s">
        <v>49</v>
      </c>
      <c r="X42" s="391"/>
      <c r="Y42" s="391"/>
      <c r="Z42" s="408"/>
      <c r="AA42" s="408"/>
      <c r="AB42" s="408"/>
      <c r="AC42" s="408"/>
      <c r="AD42" s="114" t="s">
        <v>44</v>
      </c>
      <c r="AE42" s="115"/>
      <c r="AF42" s="108"/>
      <c r="AG42" s="60"/>
      <c r="AL42" s="306"/>
      <c r="AM42" s="173" t="s">
        <v>251</v>
      </c>
      <c r="AN42" s="179" t="str">
        <f>IF(Y50="","入力要","OK")</f>
        <v>入力要</v>
      </c>
    </row>
    <row r="43" spans="1:40" ht="15" customHeight="1">
      <c r="A43" s="58"/>
      <c r="B43" s="78"/>
      <c r="C43" s="78"/>
      <c r="D43" s="78"/>
      <c r="E43" s="79"/>
      <c r="F43" s="79"/>
      <c r="G43" s="80"/>
      <c r="H43" s="81"/>
      <c r="I43" s="82"/>
      <c r="J43" s="116"/>
      <c r="K43" s="82"/>
      <c r="L43" s="116"/>
      <c r="M43" s="82"/>
      <c r="N43" s="116"/>
      <c r="O43" s="82"/>
      <c r="P43" s="82"/>
      <c r="Q43" s="116"/>
      <c r="R43" s="117"/>
      <c r="S43" s="117"/>
      <c r="T43" s="117"/>
      <c r="U43" s="117"/>
      <c r="V43" s="117"/>
      <c r="W43" s="83"/>
      <c r="X43" s="83"/>
      <c r="Y43" s="83"/>
      <c r="Z43" s="84"/>
      <c r="AA43" s="85"/>
      <c r="AB43" s="85"/>
      <c r="AC43" s="85"/>
      <c r="AD43" s="108"/>
      <c r="AE43" s="108"/>
      <c r="AF43" s="108"/>
      <c r="AG43" s="60"/>
      <c r="AL43" s="172" t="s">
        <v>252</v>
      </c>
      <c r="AM43" s="173"/>
      <c r="AN43" s="179" t="str">
        <f>IF(参加品目!F7="","入力要","OK")</f>
        <v>入力要</v>
      </c>
    </row>
    <row r="44" spans="1:40" ht="16.5" customHeight="1" thickBot="1">
      <c r="A44" s="58"/>
      <c r="B44" s="61"/>
      <c r="C44" s="61"/>
      <c r="D44" s="61"/>
      <c r="E44" s="61"/>
      <c r="F44" s="61"/>
      <c r="G44" s="390" t="s">
        <v>60</v>
      </c>
      <c r="H44" s="390"/>
      <c r="I44" s="390"/>
      <c r="J44" s="390"/>
      <c r="K44" s="390"/>
      <c r="L44" s="390"/>
      <c r="M44" s="61"/>
      <c r="N44" s="61"/>
      <c r="O44" s="61"/>
      <c r="P44" s="61"/>
      <c r="Q44" s="61"/>
      <c r="R44" s="61"/>
      <c r="S44" s="61"/>
      <c r="T44" s="390" t="s">
        <v>60</v>
      </c>
      <c r="U44" s="390"/>
      <c r="V44" s="390"/>
      <c r="W44" s="390"/>
      <c r="X44" s="390"/>
      <c r="Y44" s="390"/>
      <c r="Z44" s="390"/>
      <c r="AA44" s="61"/>
      <c r="AB44" s="61"/>
      <c r="AC44" s="61"/>
      <c r="AD44" s="61"/>
      <c r="AE44" s="61"/>
      <c r="AF44" s="61"/>
      <c r="AG44" s="60"/>
      <c r="AL44" s="172" t="s">
        <v>253</v>
      </c>
      <c r="AM44" s="173"/>
      <c r="AN44" s="179" t="str">
        <f>IF(参加品目!F36="","入力要","OK")</f>
        <v>入力要</v>
      </c>
    </row>
    <row r="45" spans="1:40" ht="16.5" customHeight="1">
      <c r="A45" s="360" t="s">
        <v>81</v>
      </c>
      <c r="B45" s="341" t="s">
        <v>50</v>
      </c>
      <c r="C45" s="342"/>
      <c r="D45" s="342"/>
      <c r="E45" s="342"/>
      <c r="F45" s="343"/>
      <c r="G45" s="353" t="s">
        <v>51</v>
      </c>
      <c r="H45" s="354"/>
      <c r="I45" s="351" t="s">
        <v>52</v>
      </c>
      <c r="J45" s="351"/>
      <c r="K45" s="347" t="s">
        <v>53</v>
      </c>
      <c r="L45" s="348"/>
      <c r="M45" s="61"/>
      <c r="N45" s="386" t="s">
        <v>82</v>
      </c>
      <c r="O45" s="341" t="s">
        <v>54</v>
      </c>
      <c r="P45" s="342"/>
      <c r="Q45" s="342"/>
      <c r="R45" s="342"/>
      <c r="S45" s="343"/>
      <c r="T45" s="353" t="s">
        <v>55</v>
      </c>
      <c r="U45" s="387"/>
      <c r="V45" s="351" t="s">
        <v>26</v>
      </c>
      <c r="W45" s="347" t="s">
        <v>56</v>
      </c>
      <c r="X45" s="347"/>
      <c r="Y45" s="347"/>
      <c r="Z45" s="348"/>
      <c r="AA45" s="61"/>
      <c r="AB45" s="61"/>
      <c r="AC45" s="61"/>
      <c r="AD45" s="61"/>
      <c r="AE45" s="61"/>
      <c r="AF45" s="61"/>
      <c r="AG45" s="60"/>
    </row>
    <row r="46" spans="1:40" ht="16.5" customHeight="1" thickBot="1">
      <c r="A46" s="360"/>
      <c r="B46" s="344"/>
      <c r="C46" s="345"/>
      <c r="D46" s="345"/>
      <c r="E46" s="345"/>
      <c r="F46" s="346"/>
      <c r="G46" s="355"/>
      <c r="H46" s="356"/>
      <c r="I46" s="352"/>
      <c r="J46" s="352"/>
      <c r="K46" s="349"/>
      <c r="L46" s="350"/>
      <c r="N46" s="386"/>
      <c r="O46" s="344"/>
      <c r="P46" s="345"/>
      <c r="Q46" s="345"/>
      <c r="R46" s="345"/>
      <c r="S46" s="346"/>
      <c r="T46" s="388"/>
      <c r="U46" s="389"/>
      <c r="V46" s="352"/>
      <c r="W46" s="349"/>
      <c r="X46" s="349"/>
      <c r="Y46" s="349"/>
      <c r="Z46" s="350"/>
      <c r="AA46" s="61"/>
      <c r="AB46" s="61"/>
      <c r="AC46" s="61"/>
      <c r="AD46" s="61"/>
      <c r="AE46" s="61"/>
      <c r="AF46" s="61"/>
      <c r="AG46" s="60"/>
    </row>
    <row r="47" spans="1:40" ht="16.5" customHeight="1">
      <c r="A47" s="58"/>
      <c r="B47" s="108"/>
      <c r="C47" s="108"/>
      <c r="D47" s="108"/>
      <c r="E47" s="108"/>
      <c r="F47" s="108"/>
      <c r="G47" s="123" t="s">
        <v>223</v>
      </c>
      <c r="H47" s="108"/>
      <c r="I47" s="108"/>
      <c r="J47" s="108"/>
      <c r="K47" s="108"/>
      <c r="L47" s="108"/>
      <c r="M47" s="108"/>
      <c r="N47" s="108"/>
      <c r="O47" s="108"/>
      <c r="P47" s="108"/>
      <c r="Q47" s="108"/>
      <c r="R47" s="108"/>
      <c r="S47" s="123" t="s">
        <v>59</v>
      </c>
      <c r="T47" s="108"/>
      <c r="U47" s="108"/>
      <c r="V47" s="108"/>
      <c r="W47" s="108"/>
      <c r="X47" s="108"/>
      <c r="Y47" s="108"/>
      <c r="Z47" s="108"/>
      <c r="AA47" s="108"/>
      <c r="AB47" s="108"/>
      <c r="AC47" s="108"/>
      <c r="AD47" s="108"/>
      <c r="AE47" s="108"/>
      <c r="AF47" s="61"/>
      <c r="AG47" s="60"/>
    </row>
    <row r="48" spans="1:40" ht="15" customHeight="1" thickBot="1">
      <c r="A48" s="5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61"/>
      <c r="AG48" s="60"/>
    </row>
    <row r="49" spans="1:40" ht="18.75" customHeight="1">
      <c r="A49" s="86" t="s">
        <v>83</v>
      </c>
      <c r="B49" s="322" t="s">
        <v>62</v>
      </c>
      <c r="C49" s="323"/>
      <c r="D49" s="323"/>
      <c r="E49" s="323"/>
      <c r="F49" s="323"/>
      <c r="G49" s="323"/>
      <c r="H49" s="324"/>
      <c r="I49" s="321" t="s">
        <v>170</v>
      </c>
      <c r="J49" s="321"/>
      <c r="K49" s="321"/>
      <c r="L49" s="128"/>
      <c r="M49" s="87" t="s">
        <v>31</v>
      </c>
      <c r="N49" s="128"/>
      <c r="O49" s="87" t="s">
        <v>32</v>
      </c>
      <c r="P49" s="128"/>
      <c r="Q49" s="87" t="s">
        <v>63</v>
      </c>
      <c r="R49" s="124"/>
      <c r="S49" s="321" t="s">
        <v>30</v>
      </c>
      <c r="T49" s="321"/>
      <c r="U49" s="128"/>
      <c r="V49" s="87" t="s">
        <v>31</v>
      </c>
      <c r="W49" s="314"/>
      <c r="X49" s="314"/>
      <c r="Y49" s="478" t="s">
        <v>32</v>
      </c>
      <c r="Z49" s="478"/>
      <c r="AA49" s="314"/>
      <c r="AB49" s="314"/>
      <c r="AC49" s="486" t="s">
        <v>33</v>
      </c>
      <c r="AD49" s="486"/>
      <c r="AE49" s="487"/>
      <c r="AF49" s="61"/>
      <c r="AG49" s="60"/>
    </row>
    <row r="50" spans="1:40" ht="18.75" customHeight="1" thickBot="1">
      <c r="A50" s="58"/>
      <c r="B50" s="365" t="s">
        <v>64</v>
      </c>
      <c r="C50" s="366"/>
      <c r="D50" s="369"/>
      <c r="E50" s="370"/>
      <c r="F50" s="370"/>
      <c r="G50" s="370"/>
      <c r="H50" s="133" t="s">
        <v>221</v>
      </c>
      <c r="I50" s="309" t="s">
        <v>72</v>
      </c>
      <c r="J50" s="309"/>
      <c r="K50" s="309"/>
      <c r="L50" s="309"/>
      <c r="M50" s="309"/>
      <c r="N50" s="309"/>
      <c r="O50" s="474"/>
      <c r="P50" s="475"/>
      <c r="Q50" s="475"/>
      <c r="R50" s="475"/>
      <c r="S50" s="307" t="s">
        <v>222</v>
      </c>
      <c r="T50" s="310"/>
      <c r="U50" s="367" t="s">
        <v>65</v>
      </c>
      <c r="V50" s="368"/>
      <c r="W50" s="368"/>
      <c r="X50" s="366"/>
      <c r="Y50" s="479"/>
      <c r="Z50" s="480"/>
      <c r="AA50" s="480"/>
      <c r="AB50" s="480"/>
      <c r="AC50" s="480"/>
      <c r="AD50" s="307" t="s">
        <v>221</v>
      </c>
      <c r="AE50" s="308"/>
      <c r="AF50" s="61"/>
      <c r="AG50" s="60"/>
    </row>
    <row r="51" spans="1:40" ht="15" customHeight="1">
      <c r="A51" s="88"/>
      <c r="B51" s="171" t="s">
        <v>226</v>
      </c>
      <c r="C51" s="89"/>
      <c r="D51" s="125"/>
      <c r="E51" s="125"/>
      <c r="F51" s="125"/>
      <c r="G51" s="126"/>
      <c r="H51" s="126"/>
      <c r="I51" s="89"/>
      <c r="J51" s="89"/>
      <c r="K51" s="89"/>
      <c r="L51" s="89"/>
      <c r="M51" s="89"/>
      <c r="N51" s="89"/>
      <c r="O51" s="89"/>
      <c r="P51" s="125"/>
      <c r="Q51" s="125"/>
      <c r="R51" s="125"/>
      <c r="S51" s="89"/>
      <c r="T51" s="89"/>
      <c r="U51" s="89"/>
      <c r="V51" s="89"/>
      <c r="W51" s="89"/>
      <c r="X51" s="89"/>
      <c r="Y51" s="125"/>
      <c r="Z51" s="125"/>
      <c r="AA51" s="125"/>
      <c r="AB51" s="125"/>
      <c r="AC51" s="89"/>
      <c r="AD51" s="89"/>
      <c r="AE51" s="89"/>
      <c r="AF51" s="90"/>
      <c r="AG51" s="91"/>
      <c r="AH51" s="92"/>
      <c r="AI51" s="92"/>
    </row>
    <row r="52" spans="1:40" ht="16.5" customHeight="1" thickBot="1">
      <c r="A52" s="93"/>
      <c r="B52" s="114"/>
      <c r="C52" s="114"/>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t="s">
        <v>578</v>
      </c>
      <c r="AC52" s="127"/>
      <c r="AD52" s="114"/>
      <c r="AE52" s="114"/>
      <c r="AF52" s="76"/>
      <c r="AG52" s="77"/>
    </row>
    <row r="53" spans="1:40" ht="16.5" customHeight="1">
      <c r="AN53" s="56"/>
    </row>
    <row r="54" spans="1:40" ht="16.5" customHeight="1">
      <c r="AN54" s="56"/>
    </row>
    <row r="55" spans="1:40" ht="18.75" customHeight="1">
      <c r="AN55" s="56"/>
    </row>
    <row r="56" spans="1:40" ht="18.75" customHeight="1">
      <c r="AN56" s="56"/>
    </row>
    <row r="57" spans="1:40" ht="18.75" customHeight="1">
      <c r="AN57" s="56"/>
    </row>
    <row r="58" spans="1:40" ht="18.75" customHeight="1">
      <c r="AN58" s="56"/>
    </row>
    <row r="59" spans="1:40" ht="26.25" customHeight="1">
      <c r="A59" s="175"/>
      <c r="AN59" s="56"/>
    </row>
    <row r="60" spans="1:40" ht="26.25" customHeight="1">
      <c r="A60" s="175"/>
      <c r="AN60" s="56"/>
    </row>
    <row r="61" spans="1:40" ht="26.25" customHeight="1">
      <c r="AN61" s="56"/>
    </row>
    <row r="62" spans="1:40" ht="26.25" customHeight="1">
      <c r="AN62" s="56"/>
    </row>
    <row r="63" spans="1:40" ht="26.25" customHeight="1">
      <c r="AN63" s="56"/>
    </row>
    <row r="64" spans="1:40" ht="26.25" customHeight="1">
      <c r="AN64" s="56"/>
    </row>
    <row r="65" spans="40:40" ht="26.25" customHeight="1">
      <c r="AN65" s="56"/>
    </row>
    <row r="66" spans="40:40" ht="26.25" customHeight="1">
      <c r="AN66" s="56"/>
    </row>
    <row r="67" spans="40:40" ht="26.25" customHeight="1">
      <c r="AN67" s="56"/>
    </row>
    <row r="68" spans="40:40" ht="26.25" customHeight="1">
      <c r="AN68" s="56"/>
    </row>
    <row r="69" spans="40:40" ht="26.25" customHeight="1">
      <c r="AN69" s="56"/>
    </row>
    <row r="70" spans="40:40" ht="26.25" customHeight="1">
      <c r="AN70" s="56"/>
    </row>
    <row r="71" spans="40:40" ht="26.25" customHeight="1">
      <c r="AN71" s="56"/>
    </row>
    <row r="72" spans="40:40" ht="26.25" customHeight="1">
      <c r="AN72" s="56"/>
    </row>
    <row r="73" spans="40:40" ht="26.25" customHeight="1">
      <c r="AN73" s="56"/>
    </row>
    <row r="74" spans="40:40" ht="15" customHeight="1">
      <c r="AN74" s="56"/>
    </row>
    <row r="75" spans="40:40" ht="15" customHeight="1">
      <c r="AN75" s="56"/>
    </row>
    <row r="76" spans="40:40" ht="15" customHeight="1">
      <c r="AN76" s="56"/>
    </row>
    <row r="77" spans="40:40" ht="18.75" customHeight="1">
      <c r="AN77" s="56"/>
    </row>
    <row r="78" spans="40:40" ht="18.75" customHeight="1">
      <c r="AN78" s="56"/>
    </row>
    <row r="79" spans="40:40" ht="18.75" customHeight="1">
      <c r="AN79" s="56"/>
    </row>
    <row r="80" spans="40:40" ht="18.75" customHeight="1">
      <c r="AN80" s="56"/>
    </row>
    <row r="81" spans="40:40" ht="18.75" customHeight="1">
      <c r="AN81" s="56"/>
    </row>
    <row r="82" spans="40:40" ht="18.75" customHeight="1">
      <c r="AN82" s="56"/>
    </row>
    <row r="83" spans="40:40" ht="18.75" customHeight="1">
      <c r="AN83" s="56"/>
    </row>
    <row r="84" spans="40:40" ht="18.75" customHeight="1">
      <c r="AN84" s="56"/>
    </row>
    <row r="85" spans="40:40" ht="18.75" customHeight="1">
      <c r="AN85" s="56"/>
    </row>
    <row r="86" spans="40:40" ht="18.75" customHeight="1">
      <c r="AN86" s="56"/>
    </row>
    <row r="87" spans="40:40" ht="18.75" customHeight="1">
      <c r="AN87" s="56"/>
    </row>
    <row r="88" spans="40:40" ht="18.75" customHeight="1">
      <c r="AN88" s="56"/>
    </row>
    <row r="89" spans="40:40" ht="18.75" customHeight="1">
      <c r="AN89" s="56"/>
    </row>
    <row r="90" spans="40:40" ht="18.75" customHeight="1">
      <c r="AN90" s="56"/>
    </row>
    <row r="91" spans="40:40" ht="18.75" customHeight="1">
      <c r="AN91" s="56"/>
    </row>
    <row r="92" spans="40:40" ht="16.5" customHeight="1">
      <c r="AN92" s="56"/>
    </row>
    <row r="93" spans="40:40" ht="15" customHeight="1">
      <c r="AN93" s="56"/>
    </row>
    <row r="94" spans="40:40" ht="15" customHeight="1">
      <c r="AN94" s="56"/>
    </row>
    <row r="95" spans="40:40" ht="15" customHeight="1">
      <c r="AN95" s="56"/>
    </row>
    <row r="96" spans="40:40" ht="15" customHeight="1">
      <c r="AN96" s="56"/>
    </row>
    <row r="97" spans="40:40" ht="15" customHeight="1">
      <c r="AN97" s="56"/>
    </row>
    <row r="98" spans="40:40" ht="15" customHeight="1">
      <c r="AN98" s="56"/>
    </row>
    <row r="99" spans="40:40" ht="15" customHeight="1">
      <c r="AN99" s="56"/>
    </row>
    <row r="100" spans="40:40" ht="15" customHeight="1">
      <c r="AN100" s="56"/>
    </row>
    <row r="101" spans="40:40" ht="15" customHeight="1">
      <c r="AN101" s="56"/>
    </row>
    <row r="102" spans="40:40" ht="15" customHeight="1">
      <c r="AN102" s="56"/>
    </row>
    <row r="103" spans="40:40" ht="15" customHeight="1">
      <c r="AN103" s="56"/>
    </row>
    <row r="104" spans="40:40" ht="15" customHeight="1">
      <c r="AN104" s="56"/>
    </row>
    <row r="105" spans="40:40" ht="15" customHeight="1">
      <c r="AN105" s="56"/>
    </row>
    <row r="106" spans="40:40" ht="15" customHeight="1">
      <c r="AN106" s="56"/>
    </row>
    <row r="107" spans="40:40" ht="15" customHeight="1">
      <c r="AN107" s="56"/>
    </row>
    <row r="108" spans="40:40" ht="15" customHeight="1">
      <c r="AN108" s="56"/>
    </row>
    <row r="109" spans="40:40" ht="15" customHeight="1">
      <c r="AN109" s="56"/>
    </row>
    <row r="110" spans="40:40" ht="15" customHeight="1">
      <c r="AN110" s="56"/>
    </row>
    <row r="111" spans="40:40" ht="15" customHeight="1">
      <c r="AN111" s="56"/>
    </row>
    <row r="112" spans="40:40" ht="15" customHeight="1">
      <c r="AN112" s="56"/>
    </row>
    <row r="113" spans="40:40" ht="15" customHeight="1">
      <c r="AN113" s="56"/>
    </row>
    <row r="114" spans="40:40" ht="15" customHeight="1">
      <c r="AN114" s="56"/>
    </row>
    <row r="115" spans="40:40" ht="15" customHeight="1">
      <c r="AN115" s="56"/>
    </row>
    <row r="116" spans="40:40" ht="15" customHeight="1">
      <c r="AN116" s="56"/>
    </row>
    <row r="117" spans="40:40" ht="15" customHeight="1">
      <c r="AN117" s="56"/>
    </row>
    <row r="118" spans="40:40" ht="15" customHeight="1">
      <c r="AN118" s="56"/>
    </row>
    <row r="119" spans="40:40" ht="15" customHeight="1">
      <c r="AN119" s="56"/>
    </row>
    <row r="120" spans="40:40" ht="15" customHeight="1">
      <c r="AN120" s="56"/>
    </row>
    <row r="121" spans="40:40" ht="15" customHeight="1">
      <c r="AN121" s="56"/>
    </row>
    <row r="122" spans="40:40" ht="15" customHeight="1">
      <c r="AN122" s="56"/>
    </row>
    <row r="123" spans="40:40" ht="15" customHeight="1">
      <c r="AN123" s="56"/>
    </row>
    <row r="124" spans="40:40" ht="15" customHeight="1">
      <c r="AN124" s="56"/>
    </row>
    <row r="125" spans="40:40" ht="15" customHeight="1">
      <c r="AN125" s="56"/>
    </row>
    <row r="126" spans="40:40" ht="15" customHeight="1">
      <c r="AN126" s="56"/>
    </row>
    <row r="127" spans="40:40" ht="15" customHeight="1">
      <c r="AN127" s="56"/>
    </row>
    <row r="128" spans="40:40" ht="15" customHeight="1">
      <c r="AN128" s="56"/>
    </row>
    <row r="129" spans="40:40" ht="15" customHeight="1">
      <c r="AN129" s="56"/>
    </row>
    <row r="130" spans="40:40" ht="15" customHeight="1">
      <c r="AN130" s="56"/>
    </row>
    <row r="131" spans="40:40" ht="15" customHeight="1">
      <c r="AN131" s="56"/>
    </row>
    <row r="132" spans="40:40" ht="15" customHeight="1">
      <c r="AN132" s="56"/>
    </row>
    <row r="133" spans="40:40" ht="15" customHeight="1">
      <c r="AN133" s="56"/>
    </row>
    <row r="134" spans="40:40" ht="15" customHeight="1">
      <c r="AN134" s="56"/>
    </row>
    <row r="135" spans="40:40" ht="15" customHeight="1">
      <c r="AN135" s="56"/>
    </row>
    <row r="136" spans="40:40" ht="15" customHeight="1">
      <c r="AN136" s="56"/>
    </row>
    <row r="137" spans="40:40" ht="15" customHeight="1">
      <c r="AN137" s="56"/>
    </row>
    <row r="138" spans="40:40" ht="15" customHeight="1">
      <c r="AN138" s="56"/>
    </row>
    <row r="139" spans="40:40" ht="15" customHeight="1">
      <c r="AN139" s="56"/>
    </row>
    <row r="140" spans="40:40" ht="15" customHeight="1">
      <c r="AN140" s="56"/>
    </row>
    <row r="141" spans="40:40" ht="15" customHeight="1">
      <c r="AN141" s="56"/>
    </row>
    <row r="142" spans="40:40" ht="15" customHeight="1">
      <c r="AN142" s="56"/>
    </row>
    <row r="143" spans="40:40" ht="15" customHeight="1">
      <c r="AN143" s="56"/>
    </row>
    <row r="144" spans="40:40" ht="15" customHeight="1">
      <c r="AN144" s="56"/>
    </row>
    <row r="145" spans="40:40" ht="15" customHeight="1">
      <c r="AN145" s="56"/>
    </row>
    <row r="146" spans="40:40" ht="15" customHeight="1">
      <c r="AN146" s="56"/>
    </row>
    <row r="147" spans="40:40" ht="15" customHeight="1">
      <c r="AN147" s="56"/>
    </row>
    <row r="148" spans="40:40" ht="15" customHeight="1">
      <c r="AN148" s="56"/>
    </row>
    <row r="149" spans="40:40" ht="15" customHeight="1">
      <c r="AN149" s="56"/>
    </row>
    <row r="150" spans="40:40" ht="15" customHeight="1">
      <c r="AN150" s="56"/>
    </row>
    <row r="151" spans="40:40" ht="15" customHeight="1">
      <c r="AN151" s="56"/>
    </row>
    <row r="152" spans="40:40" ht="15" customHeight="1">
      <c r="AN152" s="56"/>
    </row>
    <row r="153" spans="40:40" ht="15" customHeight="1">
      <c r="AN153" s="56"/>
    </row>
    <row r="154" spans="40:40" ht="15" customHeight="1">
      <c r="AN154" s="56"/>
    </row>
    <row r="155" spans="40:40" ht="15" customHeight="1">
      <c r="AN155" s="56"/>
    </row>
    <row r="156" spans="40:40" ht="15" customHeight="1">
      <c r="AN156" s="56"/>
    </row>
    <row r="157" spans="40:40" ht="15" customHeight="1">
      <c r="AN157" s="56"/>
    </row>
    <row r="158" spans="40:40" ht="15" customHeight="1">
      <c r="AN158" s="56"/>
    </row>
    <row r="159" spans="40:40" ht="15" customHeight="1">
      <c r="AN159" s="56"/>
    </row>
    <row r="160" spans="40:40" ht="15" customHeight="1">
      <c r="AN160" s="56"/>
    </row>
    <row r="161" spans="40:40" ht="15" customHeight="1">
      <c r="AN161" s="56"/>
    </row>
    <row r="162" spans="40:40" ht="15" customHeight="1">
      <c r="AN162" s="56"/>
    </row>
    <row r="163" spans="40:40" ht="15" customHeight="1">
      <c r="AN163" s="56"/>
    </row>
    <row r="164" spans="40:40" ht="15" customHeight="1">
      <c r="AN164" s="56"/>
    </row>
    <row r="165" spans="40:40" ht="15" customHeight="1">
      <c r="AN165" s="56"/>
    </row>
    <row r="166" spans="40:40" ht="15" customHeight="1">
      <c r="AN166" s="56"/>
    </row>
    <row r="167" spans="40:40" ht="15" customHeight="1">
      <c r="AN167" s="56"/>
    </row>
    <row r="168" spans="40:40" ht="15" customHeight="1">
      <c r="AN168" s="56"/>
    </row>
    <row r="169" spans="40:40" ht="15" customHeight="1">
      <c r="AN169" s="56"/>
    </row>
    <row r="170" spans="40:40" ht="15" customHeight="1">
      <c r="AN170" s="56"/>
    </row>
    <row r="171" spans="40:40" ht="15" customHeight="1">
      <c r="AN171" s="56"/>
    </row>
    <row r="172" spans="40:40" ht="15" customHeight="1"/>
    <row r="173" spans="40:40" ht="15" customHeight="1"/>
    <row r="174" spans="40:40" ht="15" customHeight="1"/>
    <row r="175" spans="40:40" ht="15" customHeight="1"/>
    <row r="176" spans="40:40" ht="15" customHeight="1"/>
    <row r="177" ht="15" customHeight="1"/>
    <row r="178" ht="15" customHeight="1"/>
    <row r="179" ht="15" customHeight="1"/>
    <row r="180" ht="15" customHeight="1"/>
    <row r="181" ht="15" customHeight="1"/>
    <row r="182" ht="15" customHeight="1"/>
    <row r="183" ht="15" customHeight="1"/>
  </sheetData>
  <sheetProtection algorithmName="SHA-512" hashValue="9x0PdGeyihiAUDYxvCmAHB2TfM1kXi2GV7PJ6uaO0/JIEJr+Bp8tFK0OSIl5EwG14+pcdUJmPrI+4iIzn8jJKA==" saltValue="dmFKlbkVbVkIF4hy5AgMMQ==" spinCount="100000" sheet="1" selectLockedCells="1"/>
  <mergeCells count="149">
    <mergeCell ref="AL32:AL35"/>
    <mergeCell ref="A1:E1"/>
    <mergeCell ref="AM4:AN6"/>
    <mergeCell ref="AL7:AL8"/>
    <mergeCell ref="AM7:AN8"/>
    <mergeCell ref="AM9:AM10"/>
    <mergeCell ref="AM11:AM12"/>
    <mergeCell ref="AM13:AM14"/>
    <mergeCell ref="AM15:AM16"/>
    <mergeCell ref="AL17:AM17"/>
    <mergeCell ref="L18:U18"/>
    <mergeCell ref="H20:U20"/>
    <mergeCell ref="B29:F29"/>
    <mergeCell ref="A4:AG6"/>
    <mergeCell ref="T15:U15"/>
    <mergeCell ref="Q15:S15"/>
    <mergeCell ref="W15:X15"/>
    <mergeCell ref="Y15:Z15"/>
    <mergeCell ref="B15:E15"/>
    <mergeCell ref="V19:AF19"/>
    <mergeCell ref="AA15:AB15"/>
    <mergeCell ref="AC15:AD15"/>
    <mergeCell ref="G27:H27"/>
    <mergeCell ref="B17:U17"/>
    <mergeCell ref="AL36:AL38"/>
    <mergeCell ref="AL39:AL42"/>
    <mergeCell ref="AN24:AN27"/>
    <mergeCell ref="G39:N40"/>
    <mergeCell ref="G41:N42"/>
    <mergeCell ref="O50:R50"/>
    <mergeCell ref="H21:U21"/>
    <mergeCell ref="L27:U27"/>
    <mergeCell ref="H28:U28"/>
    <mergeCell ref="H29:U29"/>
    <mergeCell ref="J27:K27"/>
    <mergeCell ref="O45:S46"/>
    <mergeCell ref="AA49:AB49"/>
    <mergeCell ref="Y49:Z49"/>
    <mergeCell ref="Y50:AC50"/>
    <mergeCell ref="H23:U23"/>
    <mergeCell ref="H22:U22"/>
    <mergeCell ref="V21:Z24"/>
    <mergeCell ref="W36:Y36"/>
    <mergeCell ref="W34:Y34"/>
    <mergeCell ref="Z36:AA36"/>
    <mergeCell ref="Z34:AA34"/>
    <mergeCell ref="Z39:AC39"/>
    <mergeCell ref="AC49:AE49"/>
    <mergeCell ref="B26:U26"/>
    <mergeCell ref="B36:E36"/>
    <mergeCell ref="B34:E34"/>
    <mergeCell ref="B28:F28"/>
    <mergeCell ref="F34:G34"/>
    <mergeCell ref="O34:P34"/>
    <mergeCell ref="Q34:R34"/>
    <mergeCell ref="F36:G36"/>
    <mergeCell ref="H32:U32"/>
    <mergeCell ref="T36:U36"/>
    <mergeCell ref="T34:U34"/>
    <mergeCell ref="H36:P36"/>
    <mergeCell ref="I34:J34"/>
    <mergeCell ref="L34:M34"/>
    <mergeCell ref="Q36:R36"/>
    <mergeCell ref="B35:E35"/>
    <mergeCell ref="F35:AE35"/>
    <mergeCell ref="B7:AE9"/>
    <mergeCell ref="B24:C24"/>
    <mergeCell ref="E24:F24"/>
    <mergeCell ref="B27:F27"/>
    <mergeCell ref="B23:F23"/>
    <mergeCell ref="B22:F22"/>
    <mergeCell ref="B21:F21"/>
    <mergeCell ref="B20:F20"/>
    <mergeCell ref="B19:F19"/>
    <mergeCell ref="B18:F18"/>
    <mergeCell ref="W26:AF32"/>
    <mergeCell ref="H15:I15"/>
    <mergeCell ref="J15:K15"/>
    <mergeCell ref="O24:P24"/>
    <mergeCell ref="T24:U24"/>
    <mergeCell ref="H30:U30"/>
    <mergeCell ref="H31:U31"/>
    <mergeCell ref="AE15:AF15"/>
    <mergeCell ref="G18:H18"/>
    <mergeCell ref="H19:U19"/>
    <mergeCell ref="J18:K18"/>
    <mergeCell ref="F15:G15"/>
    <mergeCell ref="AA20:AF20"/>
    <mergeCell ref="V20:Z20"/>
    <mergeCell ref="L1:P1"/>
    <mergeCell ref="R1:V1"/>
    <mergeCell ref="B32:F32"/>
    <mergeCell ref="B31:F31"/>
    <mergeCell ref="B30:F30"/>
    <mergeCell ref="A39:A40"/>
    <mergeCell ref="A45:A46"/>
    <mergeCell ref="N45:N46"/>
    <mergeCell ref="W45:Z46"/>
    <mergeCell ref="V45:V46"/>
    <mergeCell ref="T45:U46"/>
    <mergeCell ref="T44:Z44"/>
    <mergeCell ref="W42:Y42"/>
    <mergeCell ref="W41:Y41"/>
    <mergeCell ref="W40:Y40"/>
    <mergeCell ref="W39:Y39"/>
    <mergeCell ref="R41:V42"/>
    <mergeCell ref="Q41:Q42"/>
    <mergeCell ref="Q39:Q40"/>
    <mergeCell ref="G44:L44"/>
    <mergeCell ref="B41:F42"/>
    <mergeCell ref="Z42:AC42"/>
    <mergeCell ref="Z41:AC41"/>
    <mergeCell ref="Z40:AC40"/>
    <mergeCell ref="B45:F46"/>
    <mergeCell ref="K45:L46"/>
    <mergeCell ref="I45:J46"/>
    <mergeCell ref="G45:H46"/>
    <mergeCell ref="B39:F40"/>
    <mergeCell ref="A41:A42"/>
    <mergeCell ref="U39:V40"/>
    <mergeCell ref="B50:C50"/>
    <mergeCell ref="U50:X50"/>
    <mergeCell ref="D50:G50"/>
    <mergeCell ref="O41:P42"/>
    <mergeCell ref="O39:P40"/>
    <mergeCell ref="AQ4:AS6"/>
    <mergeCell ref="AL4:AL6"/>
    <mergeCell ref="AL18:AL23"/>
    <mergeCell ref="AL24:AL27"/>
    <mergeCell ref="AL28:AL29"/>
    <mergeCell ref="AL30:AL31"/>
    <mergeCell ref="AD50:AE50"/>
    <mergeCell ref="I50:N50"/>
    <mergeCell ref="S50:T50"/>
    <mergeCell ref="AI3:AJ34"/>
    <mergeCell ref="AB36:AE36"/>
    <mergeCell ref="AB34:AE34"/>
    <mergeCell ref="G38:N38"/>
    <mergeCell ref="O38:Q38"/>
    <mergeCell ref="R38:V38"/>
    <mergeCell ref="W38:AE38"/>
    <mergeCell ref="W49:X49"/>
    <mergeCell ref="I49:K49"/>
    <mergeCell ref="S49:T49"/>
    <mergeCell ref="B49:H49"/>
    <mergeCell ref="R39:T40"/>
    <mergeCell ref="AA21:AF24"/>
    <mergeCell ref="J24:K24"/>
    <mergeCell ref="L24:M24"/>
  </mergeCells>
  <phoneticPr fontId="1"/>
  <conditionalFormatting sqref="AM4:AN6">
    <cfRule type="expression" dxfId="0" priority="1">
      <formula>$AM$4="不可(下記チェックシートを確認)"</formula>
    </cfRule>
  </conditionalFormatting>
  <dataValidations count="2">
    <dataValidation imeMode="halfKatakana" allowBlank="1" showInputMessage="1" showErrorMessage="1" sqref="H29:U29 H20:U20 H22:U22 H31:U31 L49 N49 U49 W49:X49 AA49:AB49 Y50 D50 P49"/>
    <dataValidation imeMode="halfAlpha" allowBlank="1" showInputMessage="1" showErrorMessage="1" sqref="L34:M34 O34:P34 AB36:AE36 W36:Y36 T36:U36 O39:P42 G27:H27 J27:K27 E24:F24 H24 J24:K24 O24:P24 R24 T24:U24 G18:H18 J18:K18 V15 Y15:Z15 AC15:AD15 Z39:AC42 T34:U34 W34:Y34 AB34:AE34 I34:J34"/>
  </dataValidations>
  <pageMargins left="0.70866141732283472" right="0.59055118110236227" top="0.55118110236220474" bottom="0.55118110236220474" header="0.31496062992125984" footer="0.31496062992125984"/>
  <pageSetup paperSize="9" scale="9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74" workbookViewId="0">
      <selection activeCell="D6" sqref="D6"/>
    </sheetView>
  </sheetViews>
  <sheetFormatPr defaultRowHeight="13.5"/>
  <cols>
    <col min="1" max="1" width="9" style="266"/>
    <col min="2" max="2" width="15.625" style="268" customWidth="1"/>
    <col min="3" max="3" width="9" style="267"/>
    <col min="4" max="4" width="20.375" style="266" bestFit="1" customWidth="1"/>
    <col min="5" max="5" width="30.625" style="268" customWidth="1"/>
    <col min="6" max="16384" width="9" style="266"/>
  </cols>
  <sheetData>
    <row r="1" spans="1:5">
      <c r="A1" s="269" t="s">
        <v>86</v>
      </c>
      <c r="B1" s="270" t="s">
        <v>308</v>
      </c>
      <c r="C1" s="271" t="s">
        <v>287</v>
      </c>
      <c r="D1" s="272" t="s">
        <v>288</v>
      </c>
      <c r="E1" s="281" t="s">
        <v>257</v>
      </c>
    </row>
    <row r="2" spans="1:5">
      <c r="A2" s="725">
        <v>1</v>
      </c>
      <c r="B2" s="726" t="s">
        <v>371</v>
      </c>
      <c r="C2" s="274" t="s">
        <v>278</v>
      </c>
      <c r="D2" s="275" t="s">
        <v>394</v>
      </c>
      <c r="E2" s="282" t="s">
        <v>476</v>
      </c>
    </row>
    <row r="3" spans="1:5">
      <c r="A3" s="725"/>
      <c r="B3" s="727"/>
      <c r="C3" s="274" t="s">
        <v>279</v>
      </c>
      <c r="D3" s="275" t="s">
        <v>395</v>
      </c>
      <c r="E3" s="282" t="s">
        <v>477</v>
      </c>
    </row>
    <row r="4" spans="1:5">
      <c r="A4" s="725"/>
      <c r="B4" s="728"/>
      <c r="C4" s="274" t="s">
        <v>280</v>
      </c>
      <c r="D4" s="275" t="s">
        <v>396</v>
      </c>
      <c r="E4" s="282" t="s">
        <v>478</v>
      </c>
    </row>
    <row r="5" spans="1:5">
      <c r="A5" s="725">
        <v>2</v>
      </c>
      <c r="B5" s="726" t="s">
        <v>372</v>
      </c>
      <c r="C5" s="274" t="s">
        <v>281</v>
      </c>
      <c r="D5" s="275" t="s">
        <v>397</v>
      </c>
      <c r="E5" s="282" t="s">
        <v>479</v>
      </c>
    </row>
    <row r="6" spans="1:5">
      <c r="A6" s="725"/>
      <c r="B6" s="727"/>
      <c r="C6" s="274" t="s">
        <v>282</v>
      </c>
      <c r="D6" s="275" t="s">
        <v>398</v>
      </c>
      <c r="E6" s="282" t="s">
        <v>480</v>
      </c>
    </row>
    <row r="7" spans="1:5">
      <c r="A7" s="725"/>
      <c r="B7" s="727"/>
      <c r="C7" s="274" t="s">
        <v>283</v>
      </c>
      <c r="D7" s="275" t="s">
        <v>399</v>
      </c>
      <c r="E7" s="282" t="s">
        <v>481</v>
      </c>
    </row>
    <row r="8" spans="1:5">
      <c r="A8" s="725"/>
      <c r="B8" s="727"/>
      <c r="C8" s="274" t="s">
        <v>284</v>
      </c>
      <c r="D8" s="275" t="s">
        <v>400</v>
      </c>
      <c r="E8" s="282" t="s">
        <v>482</v>
      </c>
    </row>
    <row r="9" spans="1:5">
      <c r="A9" s="725"/>
      <c r="B9" s="727"/>
      <c r="C9" s="274" t="s">
        <v>285</v>
      </c>
      <c r="D9" s="275" t="s">
        <v>401</v>
      </c>
      <c r="E9" s="282" t="s">
        <v>483</v>
      </c>
    </row>
    <row r="10" spans="1:5">
      <c r="A10" s="725"/>
      <c r="B10" s="728"/>
      <c r="C10" s="274" t="s">
        <v>286</v>
      </c>
      <c r="D10" s="275" t="s">
        <v>393</v>
      </c>
      <c r="E10" s="282" t="s">
        <v>484</v>
      </c>
    </row>
    <row r="11" spans="1:5">
      <c r="A11" s="725">
        <v>3</v>
      </c>
      <c r="B11" s="726" t="s">
        <v>373</v>
      </c>
      <c r="C11" s="274" t="s">
        <v>289</v>
      </c>
      <c r="D11" s="275" t="s">
        <v>402</v>
      </c>
      <c r="E11" s="282" t="s">
        <v>485</v>
      </c>
    </row>
    <row r="12" spans="1:5">
      <c r="A12" s="725"/>
      <c r="B12" s="727"/>
      <c r="C12" s="274" t="s">
        <v>290</v>
      </c>
      <c r="D12" s="275" t="s">
        <v>403</v>
      </c>
      <c r="E12" s="282" t="s">
        <v>486</v>
      </c>
    </row>
    <row r="13" spans="1:5">
      <c r="A13" s="725"/>
      <c r="B13" s="728"/>
      <c r="C13" s="274" t="s">
        <v>291</v>
      </c>
      <c r="D13" s="275" t="s">
        <v>404</v>
      </c>
      <c r="E13" s="282" t="s">
        <v>487</v>
      </c>
    </row>
    <row r="14" spans="1:5">
      <c r="A14" s="725">
        <v>4</v>
      </c>
      <c r="B14" s="726" t="s">
        <v>374</v>
      </c>
      <c r="C14" s="274" t="s">
        <v>292</v>
      </c>
      <c r="D14" s="275" t="s">
        <v>405</v>
      </c>
      <c r="E14" s="282" t="s">
        <v>488</v>
      </c>
    </row>
    <row r="15" spans="1:5">
      <c r="A15" s="725"/>
      <c r="B15" s="727"/>
      <c r="C15" s="274" t="s">
        <v>293</v>
      </c>
      <c r="D15" s="275" t="s">
        <v>406</v>
      </c>
      <c r="E15" s="282" t="s">
        <v>489</v>
      </c>
    </row>
    <row r="16" spans="1:5">
      <c r="A16" s="725"/>
      <c r="B16" s="728"/>
      <c r="C16" s="274" t="s">
        <v>294</v>
      </c>
      <c r="D16" s="275" t="s">
        <v>407</v>
      </c>
      <c r="E16" s="282" t="s">
        <v>490</v>
      </c>
    </row>
    <row r="17" spans="1:5">
      <c r="A17" s="725">
        <v>5</v>
      </c>
      <c r="B17" s="726" t="s">
        <v>375</v>
      </c>
      <c r="C17" s="274" t="s">
        <v>295</v>
      </c>
      <c r="D17" s="275" t="s">
        <v>408</v>
      </c>
      <c r="E17" s="282" t="s">
        <v>491</v>
      </c>
    </row>
    <row r="18" spans="1:5">
      <c r="A18" s="725"/>
      <c r="B18" s="727"/>
      <c r="C18" s="274" t="s">
        <v>296</v>
      </c>
      <c r="D18" s="275" t="s">
        <v>409</v>
      </c>
      <c r="E18" s="282" t="s">
        <v>492</v>
      </c>
    </row>
    <row r="19" spans="1:5">
      <c r="A19" s="725"/>
      <c r="B19" s="727"/>
      <c r="C19" s="274" t="s">
        <v>297</v>
      </c>
      <c r="D19" s="275" t="s">
        <v>410</v>
      </c>
      <c r="E19" s="282" t="s">
        <v>493</v>
      </c>
    </row>
    <row r="20" spans="1:5">
      <c r="A20" s="725"/>
      <c r="B20" s="727"/>
      <c r="C20" s="274" t="s">
        <v>298</v>
      </c>
      <c r="D20" s="275" t="s">
        <v>411</v>
      </c>
      <c r="E20" s="282" t="s">
        <v>494</v>
      </c>
    </row>
    <row r="21" spans="1:5">
      <c r="A21" s="725"/>
      <c r="B21" s="727"/>
      <c r="C21" s="274" t="s">
        <v>299</v>
      </c>
      <c r="D21" s="275" t="s">
        <v>412</v>
      </c>
      <c r="E21" s="282" t="s">
        <v>495</v>
      </c>
    </row>
    <row r="22" spans="1:5">
      <c r="A22" s="725"/>
      <c r="B22" s="728"/>
      <c r="C22" s="274" t="s">
        <v>300</v>
      </c>
      <c r="D22" s="275" t="s">
        <v>413</v>
      </c>
      <c r="E22" s="282" t="s">
        <v>496</v>
      </c>
    </row>
    <row r="23" spans="1:5">
      <c r="A23" s="725">
        <v>6</v>
      </c>
      <c r="B23" s="726" t="s">
        <v>376</v>
      </c>
      <c r="C23" s="274" t="s">
        <v>301</v>
      </c>
      <c r="D23" s="275" t="s">
        <v>414</v>
      </c>
      <c r="E23" s="282" t="s">
        <v>497</v>
      </c>
    </row>
    <row r="24" spans="1:5">
      <c r="A24" s="725"/>
      <c r="B24" s="727"/>
      <c r="C24" s="274" t="s">
        <v>302</v>
      </c>
      <c r="D24" s="275" t="s">
        <v>415</v>
      </c>
      <c r="E24" s="282" t="s">
        <v>498</v>
      </c>
    </row>
    <row r="25" spans="1:5">
      <c r="A25" s="725"/>
      <c r="B25" s="727"/>
      <c r="C25" s="274" t="s">
        <v>303</v>
      </c>
      <c r="D25" s="275" t="s">
        <v>416</v>
      </c>
      <c r="E25" s="282" t="s">
        <v>499</v>
      </c>
    </row>
    <row r="26" spans="1:5">
      <c r="A26" s="725"/>
      <c r="B26" s="727"/>
      <c r="C26" s="274" t="s">
        <v>304</v>
      </c>
      <c r="D26" s="275" t="s">
        <v>417</v>
      </c>
      <c r="E26" s="282" t="s">
        <v>500</v>
      </c>
    </row>
    <row r="27" spans="1:5">
      <c r="A27" s="725"/>
      <c r="B27" s="727"/>
      <c r="C27" s="274" t="s">
        <v>305</v>
      </c>
      <c r="D27" s="275" t="s">
        <v>418</v>
      </c>
      <c r="E27" s="282" t="s">
        <v>501</v>
      </c>
    </row>
    <row r="28" spans="1:5">
      <c r="A28" s="725"/>
      <c r="B28" s="727"/>
      <c r="C28" s="274" t="s">
        <v>306</v>
      </c>
      <c r="D28" s="275" t="s">
        <v>419</v>
      </c>
      <c r="E28" s="282" t="s">
        <v>502</v>
      </c>
    </row>
    <row r="29" spans="1:5">
      <c r="A29" s="725"/>
      <c r="B29" s="728"/>
      <c r="C29" s="274" t="s">
        <v>307</v>
      </c>
      <c r="D29" s="275" t="s">
        <v>393</v>
      </c>
      <c r="E29" s="282" t="s">
        <v>503</v>
      </c>
    </row>
    <row r="30" spans="1:5">
      <c r="A30" s="725">
        <v>7</v>
      </c>
      <c r="B30" s="726" t="s">
        <v>377</v>
      </c>
      <c r="C30" s="274" t="s">
        <v>309</v>
      </c>
      <c r="D30" s="275" t="s">
        <v>420</v>
      </c>
      <c r="E30" s="282" t="s">
        <v>504</v>
      </c>
    </row>
    <row r="31" spans="1:5">
      <c r="A31" s="725"/>
      <c r="B31" s="727"/>
      <c r="C31" s="274" t="s">
        <v>310</v>
      </c>
      <c r="D31" s="275" t="s">
        <v>421</v>
      </c>
      <c r="E31" s="282" t="s">
        <v>505</v>
      </c>
    </row>
    <row r="32" spans="1:5">
      <c r="A32" s="725"/>
      <c r="B32" s="728"/>
      <c r="C32" s="274" t="s">
        <v>311</v>
      </c>
      <c r="D32" s="275" t="s">
        <v>422</v>
      </c>
      <c r="E32" s="282" t="s">
        <v>506</v>
      </c>
    </row>
    <row r="33" spans="1:5">
      <c r="A33" s="725">
        <v>8</v>
      </c>
      <c r="B33" s="726" t="s">
        <v>378</v>
      </c>
      <c r="C33" s="274" t="s">
        <v>312</v>
      </c>
      <c r="D33" s="275" t="s">
        <v>423</v>
      </c>
      <c r="E33" s="282" t="s">
        <v>507</v>
      </c>
    </row>
    <row r="34" spans="1:5">
      <c r="A34" s="725"/>
      <c r="B34" s="727"/>
      <c r="C34" s="274" t="s">
        <v>313</v>
      </c>
      <c r="D34" s="275" t="s">
        <v>424</v>
      </c>
      <c r="E34" s="282" t="s">
        <v>508</v>
      </c>
    </row>
    <row r="35" spans="1:5">
      <c r="A35" s="725"/>
      <c r="B35" s="728"/>
      <c r="C35" s="274" t="s">
        <v>314</v>
      </c>
      <c r="D35" s="275" t="s">
        <v>425</v>
      </c>
      <c r="E35" s="282" t="s">
        <v>509</v>
      </c>
    </row>
    <row r="36" spans="1:5">
      <c r="A36" s="725">
        <v>9</v>
      </c>
      <c r="B36" s="726" t="s">
        <v>379</v>
      </c>
      <c r="C36" s="274" t="s">
        <v>315</v>
      </c>
      <c r="D36" s="275" t="s">
        <v>426</v>
      </c>
      <c r="E36" s="282" t="s">
        <v>510</v>
      </c>
    </row>
    <row r="37" spans="1:5">
      <c r="A37" s="725"/>
      <c r="B37" s="727"/>
      <c r="C37" s="274" t="s">
        <v>316</v>
      </c>
      <c r="D37" s="275" t="s">
        <v>427</v>
      </c>
      <c r="E37" s="282" t="s">
        <v>511</v>
      </c>
    </row>
    <row r="38" spans="1:5">
      <c r="A38" s="725"/>
      <c r="B38" s="727"/>
      <c r="C38" s="274" t="s">
        <v>317</v>
      </c>
      <c r="D38" s="275" t="s">
        <v>428</v>
      </c>
      <c r="E38" s="282" t="s">
        <v>512</v>
      </c>
    </row>
    <row r="39" spans="1:5">
      <c r="A39" s="725"/>
      <c r="B39" s="727"/>
      <c r="C39" s="274" t="s">
        <v>318</v>
      </c>
      <c r="D39" s="275" t="s">
        <v>429</v>
      </c>
      <c r="E39" s="282" t="s">
        <v>513</v>
      </c>
    </row>
    <row r="40" spans="1:5">
      <c r="A40" s="725"/>
      <c r="B40" s="728"/>
      <c r="C40" s="274" t="s">
        <v>319</v>
      </c>
      <c r="D40" s="275" t="s">
        <v>393</v>
      </c>
      <c r="E40" s="282" t="s">
        <v>514</v>
      </c>
    </row>
    <row r="41" spans="1:5">
      <c r="A41" s="276">
        <v>10</v>
      </c>
      <c r="B41" s="273" t="s">
        <v>380</v>
      </c>
      <c r="C41" s="274" t="s">
        <v>259</v>
      </c>
      <c r="D41" s="275"/>
      <c r="E41" s="282" t="s">
        <v>472</v>
      </c>
    </row>
    <row r="42" spans="1:5">
      <c r="A42" s="276">
        <v>11</v>
      </c>
      <c r="B42" s="273" t="s">
        <v>381</v>
      </c>
      <c r="C42" s="274" t="s">
        <v>320</v>
      </c>
      <c r="D42" s="275"/>
      <c r="E42" s="282" t="s">
        <v>473</v>
      </c>
    </row>
    <row r="43" spans="1:5">
      <c r="A43" s="725">
        <v>12</v>
      </c>
      <c r="B43" s="726" t="s">
        <v>382</v>
      </c>
      <c r="C43" s="274" t="s">
        <v>321</v>
      </c>
      <c r="D43" s="275" t="s">
        <v>430</v>
      </c>
      <c r="E43" s="282" t="s">
        <v>515</v>
      </c>
    </row>
    <row r="44" spans="1:5">
      <c r="A44" s="725"/>
      <c r="B44" s="727"/>
      <c r="C44" s="274" t="s">
        <v>322</v>
      </c>
      <c r="D44" s="275" t="s">
        <v>431</v>
      </c>
      <c r="E44" s="282" t="s">
        <v>516</v>
      </c>
    </row>
    <row r="45" spans="1:5">
      <c r="A45" s="725"/>
      <c r="B45" s="727"/>
      <c r="C45" s="274" t="s">
        <v>323</v>
      </c>
      <c r="D45" s="275" t="s">
        <v>432</v>
      </c>
      <c r="E45" s="282" t="s">
        <v>517</v>
      </c>
    </row>
    <row r="46" spans="1:5">
      <c r="A46" s="725"/>
      <c r="B46" s="727"/>
      <c r="C46" s="274" t="s">
        <v>324</v>
      </c>
      <c r="D46" s="275" t="s">
        <v>433</v>
      </c>
      <c r="E46" s="282" t="s">
        <v>518</v>
      </c>
    </row>
    <row r="47" spans="1:5">
      <c r="A47" s="725"/>
      <c r="B47" s="727"/>
      <c r="C47" s="274" t="s">
        <v>325</v>
      </c>
      <c r="D47" s="275" t="s">
        <v>434</v>
      </c>
      <c r="E47" s="282" t="s">
        <v>519</v>
      </c>
    </row>
    <row r="48" spans="1:5">
      <c r="A48" s="725"/>
      <c r="B48" s="728"/>
      <c r="C48" s="274" t="s">
        <v>326</v>
      </c>
      <c r="D48" s="275" t="s">
        <v>435</v>
      </c>
      <c r="E48" s="282" t="s">
        <v>520</v>
      </c>
    </row>
    <row r="49" spans="1:5">
      <c r="A49" s="725">
        <v>13</v>
      </c>
      <c r="B49" s="726" t="s">
        <v>383</v>
      </c>
      <c r="C49" s="274" t="s">
        <v>327</v>
      </c>
      <c r="D49" s="275" t="s">
        <v>436</v>
      </c>
      <c r="E49" s="282" t="s">
        <v>521</v>
      </c>
    </row>
    <row r="50" spans="1:5">
      <c r="A50" s="725"/>
      <c r="B50" s="727"/>
      <c r="C50" s="274" t="s">
        <v>328</v>
      </c>
      <c r="D50" s="275" t="s">
        <v>437</v>
      </c>
      <c r="E50" s="282" t="s">
        <v>522</v>
      </c>
    </row>
    <row r="51" spans="1:5">
      <c r="A51" s="725"/>
      <c r="B51" s="727"/>
      <c r="C51" s="274" t="s">
        <v>329</v>
      </c>
      <c r="D51" s="275" t="s">
        <v>438</v>
      </c>
      <c r="E51" s="282" t="s">
        <v>523</v>
      </c>
    </row>
    <row r="52" spans="1:5">
      <c r="A52" s="725"/>
      <c r="B52" s="727"/>
      <c r="C52" s="274" t="s">
        <v>330</v>
      </c>
      <c r="D52" s="275" t="s">
        <v>439</v>
      </c>
      <c r="E52" s="282" t="s">
        <v>524</v>
      </c>
    </row>
    <row r="53" spans="1:5">
      <c r="A53" s="725"/>
      <c r="B53" s="727"/>
      <c r="C53" s="274" t="s">
        <v>331</v>
      </c>
      <c r="D53" s="275" t="s">
        <v>440</v>
      </c>
      <c r="E53" s="282" t="s">
        <v>525</v>
      </c>
    </row>
    <row r="54" spans="1:5">
      <c r="A54" s="725"/>
      <c r="B54" s="728"/>
      <c r="C54" s="274" t="s">
        <v>332</v>
      </c>
      <c r="D54" s="275" t="s">
        <v>393</v>
      </c>
      <c r="E54" s="282" t="s">
        <v>526</v>
      </c>
    </row>
    <row r="55" spans="1:5">
      <c r="A55" s="725">
        <v>14</v>
      </c>
      <c r="B55" s="726" t="s">
        <v>384</v>
      </c>
      <c r="C55" s="274" t="s">
        <v>333</v>
      </c>
      <c r="D55" s="275" t="s">
        <v>441</v>
      </c>
      <c r="E55" s="282" t="s">
        <v>527</v>
      </c>
    </row>
    <row r="56" spans="1:5">
      <c r="A56" s="725"/>
      <c r="B56" s="727"/>
      <c r="C56" s="274" t="s">
        <v>334</v>
      </c>
      <c r="D56" s="275" t="s">
        <v>442</v>
      </c>
      <c r="E56" s="282" t="s">
        <v>528</v>
      </c>
    </row>
    <row r="57" spans="1:5">
      <c r="A57" s="725"/>
      <c r="B57" s="727"/>
      <c r="C57" s="274" t="s">
        <v>335</v>
      </c>
      <c r="D57" s="275" t="s">
        <v>443</v>
      </c>
      <c r="E57" s="282" t="s">
        <v>529</v>
      </c>
    </row>
    <row r="58" spans="1:5">
      <c r="A58" s="725"/>
      <c r="B58" s="727"/>
      <c r="C58" s="274" t="s">
        <v>336</v>
      </c>
      <c r="D58" s="275" t="s">
        <v>444</v>
      </c>
      <c r="E58" s="282" t="s">
        <v>530</v>
      </c>
    </row>
    <row r="59" spans="1:5">
      <c r="A59" s="725"/>
      <c r="B59" s="727"/>
      <c r="C59" s="274" t="s">
        <v>337</v>
      </c>
      <c r="D59" s="275" t="s">
        <v>445</v>
      </c>
      <c r="E59" s="282" t="s">
        <v>531</v>
      </c>
    </row>
    <row r="60" spans="1:5">
      <c r="A60" s="725"/>
      <c r="B60" s="728"/>
      <c r="C60" s="274" t="s">
        <v>338</v>
      </c>
      <c r="D60" s="275" t="s">
        <v>393</v>
      </c>
      <c r="E60" s="282" t="s">
        <v>532</v>
      </c>
    </row>
    <row r="61" spans="1:5">
      <c r="A61" s="725">
        <v>15</v>
      </c>
      <c r="B61" s="726" t="s">
        <v>385</v>
      </c>
      <c r="C61" s="274" t="s">
        <v>339</v>
      </c>
      <c r="D61" s="275" t="s">
        <v>446</v>
      </c>
      <c r="E61" s="282" t="s">
        <v>533</v>
      </c>
    </row>
    <row r="62" spans="1:5">
      <c r="A62" s="725"/>
      <c r="B62" s="727"/>
      <c r="C62" s="274" t="s">
        <v>340</v>
      </c>
      <c r="D62" s="275" t="s">
        <v>447</v>
      </c>
      <c r="E62" s="282" t="s">
        <v>534</v>
      </c>
    </row>
    <row r="63" spans="1:5">
      <c r="A63" s="725"/>
      <c r="B63" s="727"/>
      <c r="C63" s="274" t="s">
        <v>341</v>
      </c>
      <c r="D63" s="275" t="s">
        <v>448</v>
      </c>
      <c r="E63" s="282" t="s">
        <v>535</v>
      </c>
    </row>
    <row r="64" spans="1:5">
      <c r="A64" s="725"/>
      <c r="B64" s="728"/>
      <c r="C64" s="274" t="s">
        <v>342</v>
      </c>
      <c r="D64" s="275" t="s">
        <v>449</v>
      </c>
      <c r="E64" s="282" t="s">
        <v>536</v>
      </c>
    </row>
    <row r="65" spans="1:5">
      <c r="A65" s="725">
        <v>16</v>
      </c>
      <c r="B65" s="726" t="s">
        <v>386</v>
      </c>
      <c r="C65" s="274" t="s">
        <v>343</v>
      </c>
      <c r="D65" s="275" t="s">
        <v>450</v>
      </c>
      <c r="E65" s="282" t="s">
        <v>537</v>
      </c>
    </row>
    <row r="66" spans="1:5">
      <c r="A66" s="725"/>
      <c r="B66" s="727"/>
      <c r="C66" s="274" t="s">
        <v>344</v>
      </c>
      <c r="D66" s="275" t="s">
        <v>451</v>
      </c>
      <c r="E66" s="282" t="s">
        <v>538</v>
      </c>
    </row>
    <row r="67" spans="1:5">
      <c r="A67" s="725"/>
      <c r="B67" s="728"/>
      <c r="C67" s="274" t="s">
        <v>345</v>
      </c>
      <c r="D67" s="275" t="s">
        <v>452</v>
      </c>
      <c r="E67" s="282" t="s">
        <v>539</v>
      </c>
    </row>
    <row r="68" spans="1:5">
      <c r="A68" s="725">
        <v>17</v>
      </c>
      <c r="B68" s="726" t="s">
        <v>387</v>
      </c>
      <c r="C68" s="274" t="s">
        <v>346</v>
      </c>
      <c r="D68" s="275" t="s">
        <v>453</v>
      </c>
      <c r="E68" s="282" t="s">
        <v>540</v>
      </c>
    </row>
    <row r="69" spans="1:5">
      <c r="A69" s="725"/>
      <c r="B69" s="727"/>
      <c r="C69" s="274" t="s">
        <v>347</v>
      </c>
      <c r="D69" s="275" t="s">
        <v>454</v>
      </c>
      <c r="E69" s="282" t="s">
        <v>541</v>
      </c>
    </row>
    <row r="70" spans="1:5">
      <c r="A70" s="725"/>
      <c r="B70" s="728"/>
      <c r="C70" s="274" t="s">
        <v>348</v>
      </c>
      <c r="D70" s="275" t="s">
        <v>393</v>
      </c>
      <c r="E70" s="282" t="s">
        <v>542</v>
      </c>
    </row>
    <row r="71" spans="1:5">
      <c r="A71" s="725">
        <v>18</v>
      </c>
      <c r="B71" s="726" t="s">
        <v>388</v>
      </c>
      <c r="C71" s="274" t="s">
        <v>349</v>
      </c>
      <c r="D71" s="275" t="s">
        <v>455</v>
      </c>
      <c r="E71" s="282" t="s">
        <v>543</v>
      </c>
    </row>
    <row r="72" spans="1:5">
      <c r="A72" s="725"/>
      <c r="B72" s="728"/>
      <c r="C72" s="274" t="s">
        <v>350</v>
      </c>
      <c r="D72" s="275" t="s">
        <v>393</v>
      </c>
      <c r="E72" s="282" t="s">
        <v>544</v>
      </c>
    </row>
    <row r="73" spans="1:5">
      <c r="A73" s="276">
        <v>19</v>
      </c>
      <c r="B73" s="273" t="s">
        <v>389</v>
      </c>
      <c r="C73" s="274" t="s">
        <v>351</v>
      </c>
      <c r="D73" s="275"/>
      <c r="E73" s="282" t="s">
        <v>389</v>
      </c>
    </row>
    <row r="74" spans="1:5">
      <c r="A74" s="725">
        <v>20</v>
      </c>
      <c r="B74" s="726" t="s">
        <v>390</v>
      </c>
      <c r="C74" s="274" t="s">
        <v>260</v>
      </c>
      <c r="D74" s="275" t="s">
        <v>456</v>
      </c>
      <c r="E74" s="282" t="s">
        <v>545</v>
      </c>
    </row>
    <row r="75" spans="1:5">
      <c r="A75" s="725"/>
      <c r="B75" s="727"/>
      <c r="C75" s="274" t="s">
        <v>352</v>
      </c>
      <c r="D75" s="275" t="s">
        <v>457</v>
      </c>
      <c r="E75" s="282" t="s">
        <v>546</v>
      </c>
    </row>
    <row r="76" spans="1:5">
      <c r="A76" s="725"/>
      <c r="B76" s="727"/>
      <c r="C76" s="274" t="s">
        <v>353</v>
      </c>
      <c r="D76" s="275" t="s">
        <v>458</v>
      </c>
      <c r="E76" s="282" t="s">
        <v>547</v>
      </c>
    </row>
    <row r="77" spans="1:5">
      <c r="A77" s="725"/>
      <c r="B77" s="727"/>
      <c r="C77" s="274" t="s">
        <v>354</v>
      </c>
      <c r="D77" s="275" t="s">
        <v>459</v>
      </c>
      <c r="E77" s="282" t="s">
        <v>548</v>
      </c>
    </row>
    <row r="78" spans="1:5">
      <c r="A78" s="725"/>
      <c r="B78" s="727"/>
      <c r="C78" s="274" t="s">
        <v>355</v>
      </c>
      <c r="D78" s="275" t="s">
        <v>460</v>
      </c>
      <c r="E78" s="282" t="s">
        <v>549</v>
      </c>
    </row>
    <row r="79" spans="1:5">
      <c r="A79" s="725"/>
      <c r="B79" s="727"/>
      <c r="C79" s="274" t="s">
        <v>356</v>
      </c>
      <c r="D79" s="275" t="s">
        <v>461</v>
      </c>
      <c r="E79" s="282" t="s">
        <v>550</v>
      </c>
    </row>
    <row r="80" spans="1:5">
      <c r="A80" s="725"/>
      <c r="B80" s="727"/>
      <c r="C80" s="274" t="s">
        <v>357</v>
      </c>
      <c r="D80" s="275" t="s">
        <v>462</v>
      </c>
      <c r="E80" s="282" t="s">
        <v>551</v>
      </c>
    </row>
    <row r="81" spans="1:5">
      <c r="A81" s="725"/>
      <c r="B81" s="727"/>
      <c r="C81" s="274" t="s">
        <v>358</v>
      </c>
      <c r="D81" s="275" t="s">
        <v>463</v>
      </c>
      <c r="E81" s="282" t="s">
        <v>552</v>
      </c>
    </row>
    <row r="82" spans="1:5">
      <c r="A82" s="725"/>
      <c r="B82" s="727"/>
      <c r="C82" s="274" t="s">
        <v>359</v>
      </c>
      <c r="D82" s="275" t="s">
        <v>464</v>
      </c>
      <c r="E82" s="282" t="s">
        <v>553</v>
      </c>
    </row>
    <row r="83" spans="1:5">
      <c r="A83" s="725"/>
      <c r="B83" s="727"/>
      <c r="C83" s="274" t="s">
        <v>360</v>
      </c>
      <c r="D83" s="275" t="s">
        <v>465</v>
      </c>
      <c r="E83" s="282" t="s">
        <v>554</v>
      </c>
    </row>
    <row r="84" spans="1:5">
      <c r="A84" s="725"/>
      <c r="B84" s="727"/>
      <c r="C84" s="274" t="s">
        <v>361</v>
      </c>
      <c r="D84" s="275" t="s">
        <v>466</v>
      </c>
      <c r="E84" s="282" t="s">
        <v>555</v>
      </c>
    </row>
    <row r="85" spans="1:5">
      <c r="A85" s="725"/>
      <c r="B85" s="727"/>
      <c r="C85" s="274" t="s">
        <v>362</v>
      </c>
      <c r="D85" s="275" t="s">
        <v>467</v>
      </c>
      <c r="E85" s="282" t="s">
        <v>556</v>
      </c>
    </row>
    <row r="86" spans="1:5">
      <c r="A86" s="725"/>
      <c r="B86" s="727"/>
      <c r="C86" s="274" t="s">
        <v>363</v>
      </c>
      <c r="D86" s="275" t="s">
        <v>468</v>
      </c>
      <c r="E86" s="282" t="s">
        <v>557</v>
      </c>
    </row>
    <row r="87" spans="1:5">
      <c r="A87" s="725"/>
      <c r="B87" s="728"/>
      <c r="C87" s="274" t="s">
        <v>364</v>
      </c>
      <c r="D87" s="275" t="s">
        <v>393</v>
      </c>
      <c r="E87" s="282" t="s">
        <v>558</v>
      </c>
    </row>
    <row r="88" spans="1:5">
      <c r="A88" s="725">
        <v>21</v>
      </c>
      <c r="B88" s="726" t="s">
        <v>391</v>
      </c>
      <c r="C88" s="274" t="s">
        <v>365</v>
      </c>
      <c r="D88" s="275" t="s">
        <v>469</v>
      </c>
      <c r="E88" s="282" t="s">
        <v>559</v>
      </c>
    </row>
    <row r="89" spans="1:5">
      <c r="A89" s="725"/>
      <c r="B89" s="727"/>
      <c r="C89" s="274" t="s">
        <v>366</v>
      </c>
      <c r="D89" s="275" t="s">
        <v>470</v>
      </c>
      <c r="E89" s="282" t="s">
        <v>560</v>
      </c>
    </row>
    <row r="90" spans="1:5">
      <c r="A90" s="725"/>
      <c r="B90" s="727"/>
      <c r="C90" s="274" t="s">
        <v>367</v>
      </c>
      <c r="D90" s="275" t="s">
        <v>471</v>
      </c>
      <c r="E90" s="282" t="s">
        <v>561</v>
      </c>
    </row>
    <row r="91" spans="1:5">
      <c r="A91" s="725"/>
      <c r="B91" s="728"/>
      <c r="C91" s="274" t="s">
        <v>368</v>
      </c>
      <c r="D91" s="275" t="s">
        <v>393</v>
      </c>
      <c r="E91" s="282" t="s">
        <v>562</v>
      </c>
    </row>
    <row r="92" spans="1:5">
      <c r="A92" s="276">
        <v>22</v>
      </c>
      <c r="B92" s="273" t="s">
        <v>392</v>
      </c>
      <c r="C92" s="274" t="s">
        <v>369</v>
      </c>
      <c r="D92" s="275"/>
      <c r="E92" s="282" t="s">
        <v>474</v>
      </c>
    </row>
    <row r="93" spans="1:5" ht="14.25" thickBot="1">
      <c r="A93" s="277">
        <v>23</v>
      </c>
      <c r="B93" s="278" t="s">
        <v>393</v>
      </c>
      <c r="C93" s="279" t="s">
        <v>370</v>
      </c>
      <c r="D93" s="280"/>
      <c r="E93" s="283" t="s">
        <v>475</v>
      </c>
    </row>
  </sheetData>
  <mergeCells count="36">
    <mergeCell ref="B74:B87"/>
    <mergeCell ref="B88:B91"/>
    <mergeCell ref="B30:B32"/>
    <mergeCell ref="B33:B35"/>
    <mergeCell ref="B36:B40"/>
    <mergeCell ref="B43:B48"/>
    <mergeCell ref="B49:B54"/>
    <mergeCell ref="B55:B60"/>
    <mergeCell ref="B65:B67"/>
    <mergeCell ref="B68:B70"/>
    <mergeCell ref="B71:B72"/>
    <mergeCell ref="A5:A10"/>
    <mergeCell ref="B2:B4"/>
    <mergeCell ref="A2:A4"/>
    <mergeCell ref="B5:B10"/>
    <mergeCell ref="B61:B64"/>
    <mergeCell ref="B11:B13"/>
    <mergeCell ref="A11:A13"/>
    <mergeCell ref="B14:B16"/>
    <mergeCell ref="A14:A16"/>
    <mergeCell ref="A17:A22"/>
    <mergeCell ref="A23:A29"/>
    <mergeCell ref="B17:B22"/>
    <mergeCell ref="B23:B29"/>
    <mergeCell ref="A49:A54"/>
    <mergeCell ref="A55:A60"/>
    <mergeCell ref="A61:A64"/>
    <mergeCell ref="A74:A87"/>
    <mergeCell ref="A88:A91"/>
    <mergeCell ref="A30:A32"/>
    <mergeCell ref="A33:A35"/>
    <mergeCell ref="A36:A40"/>
    <mergeCell ref="A43:A48"/>
    <mergeCell ref="A71:A72"/>
    <mergeCell ref="A65:A67"/>
    <mergeCell ref="A68:A70"/>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pageSetUpPr fitToPage="1"/>
  </sheetPr>
  <dimension ref="A1:AK39"/>
  <sheetViews>
    <sheetView view="pageBreakPreview" zoomScaleNormal="100" zoomScaleSheetLayoutView="100" workbookViewId="0">
      <selection activeCell="H21" sqref="H21:U21"/>
    </sheetView>
  </sheetViews>
  <sheetFormatPr defaultColWidth="3.125" defaultRowHeight="13.5"/>
  <cols>
    <col min="2" max="5" width="3.625" customWidth="1"/>
    <col min="21" max="31" width="1.875" customWidth="1"/>
    <col min="34" max="34" width="10.625" customWidth="1"/>
    <col min="35" max="35" width="15.625" customWidth="1"/>
    <col min="36" max="37" width="10.625" customWidth="1"/>
  </cols>
  <sheetData>
    <row r="1" spans="1:37">
      <c r="A1" s="589" t="s">
        <v>576</v>
      </c>
      <c r="B1" s="590"/>
      <c r="C1" s="590"/>
      <c r="D1" s="590"/>
      <c r="E1" s="591"/>
      <c r="F1" s="290"/>
      <c r="G1" s="290"/>
      <c r="H1" s="61"/>
      <c r="I1" s="61"/>
      <c r="J1" s="61"/>
      <c r="K1" s="61"/>
      <c r="L1" s="61"/>
      <c r="M1" s="61"/>
      <c r="N1" s="61"/>
      <c r="O1" s="61"/>
      <c r="P1" s="61"/>
      <c r="Q1" s="61"/>
      <c r="R1" s="61"/>
      <c r="S1" s="61"/>
      <c r="T1" s="61"/>
      <c r="U1" s="61"/>
      <c r="V1" s="61"/>
      <c r="W1" s="61"/>
      <c r="X1" s="61"/>
      <c r="Y1" s="61"/>
      <c r="Z1" s="61"/>
      <c r="AA1" s="61"/>
      <c r="AB1" s="61"/>
      <c r="AC1" s="61"/>
      <c r="AD1" s="61"/>
      <c r="AE1" s="61"/>
    </row>
    <row r="2" spans="1:37" ht="14.25" thickBo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7" ht="14.25" thickBot="1">
      <c r="A3" s="58"/>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0"/>
    </row>
    <row r="4" spans="1:37" ht="15" customHeight="1" thickBot="1">
      <c r="A4" s="63" t="s">
        <v>84</v>
      </c>
      <c r="B4" s="592" t="s">
        <v>98</v>
      </c>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4"/>
      <c r="AD4" s="61"/>
      <c r="AE4" s="60"/>
    </row>
    <row r="5" spans="1:37" ht="13.5" customHeight="1">
      <c r="A5" s="58"/>
      <c r="B5" s="520" t="s">
        <v>85</v>
      </c>
      <c r="C5" s="521"/>
      <c r="D5" s="521"/>
      <c r="E5" s="521"/>
      <c r="F5" s="522" t="s">
        <v>575</v>
      </c>
      <c r="G5" s="521"/>
      <c r="H5" s="521"/>
      <c r="I5" s="521"/>
      <c r="J5" s="521"/>
      <c r="K5" s="521"/>
      <c r="L5" s="521"/>
      <c r="M5" s="521"/>
      <c r="N5" s="521"/>
      <c r="O5" s="521"/>
      <c r="P5" s="521"/>
      <c r="Q5" s="521"/>
      <c r="R5" s="521"/>
      <c r="S5" s="521" t="s">
        <v>88</v>
      </c>
      <c r="T5" s="521"/>
      <c r="U5" s="521"/>
      <c r="V5" s="521"/>
      <c r="W5" s="521"/>
      <c r="X5" s="521"/>
      <c r="Y5" s="521" t="s">
        <v>89</v>
      </c>
      <c r="Z5" s="521"/>
      <c r="AA5" s="521"/>
      <c r="AB5" s="521"/>
      <c r="AC5" s="524"/>
      <c r="AD5" s="61"/>
      <c r="AE5" s="60"/>
      <c r="AH5" s="544" t="s">
        <v>257</v>
      </c>
      <c r="AI5" s="545" t="s">
        <v>563</v>
      </c>
      <c r="AJ5" s="547" t="s">
        <v>564</v>
      </c>
      <c r="AK5" s="306" t="s">
        <v>262</v>
      </c>
    </row>
    <row r="6" spans="1:37" ht="13.5" customHeight="1">
      <c r="A6" s="58"/>
      <c r="B6" s="526" t="s">
        <v>86</v>
      </c>
      <c r="C6" s="523"/>
      <c r="D6" s="523" t="s">
        <v>87</v>
      </c>
      <c r="E6" s="523"/>
      <c r="F6" s="523"/>
      <c r="G6" s="523"/>
      <c r="H6" s="523"/>
      <c r="I6" s="523"/>
      <c r="J6" s="523"/>
      <c r="K6" s="523"/>
      <c r="L6" s="523"/>
      <c r="M6" s="523"/>
      <c r="N6" s="523"/>
      <c r="O6" s="523"/>
      <c r="P6" s="523"/>
      <c r="Q6" s="523"/>
      <c r="R6" s="523"/>
      <c r="S6" s="523"/>
      <c r="T6" s="523"/>
      <c r="U6" s="523"/>
      <c r="V6" s="523"/>
      <c r="W6" s="523"/>
      <c r="X6" s="523"/>
      <c r="Y6" s="523"/>
      <c r="Z6" s="523"/>
      <c r="AA6" s="523"/>
      <c r="AB6" s="523"/>
      <c r="AC6" s="525"/>
      <c r="AD6" s="61"/>
      <c r="AE6" s="60"/>
      <c r="AH6" s="544"/>
      <c r="AI6" s="546"/>
      <c r="AJ6" s="544"/>
      <c r="AK6" s="306"/>
    </row>
    <row r="7" spans="1:37" ht="26.1" customHeight="1">
      <c r="A7" s="58"/>
      <c r="B7" s="511"/>
      <c r="C7" s="512"/>
      <c r="D7" s="512"/>
      <c r="E7" s="512"/>
      <c r="F7" s="513"/>
      <c r="G7" s="514"/>
      <c r="H7" s="514"/>
      <c r="I7" s="514"/>
      <c r="J7" s="514"/>
      <c r="K7" s="514"/>
      <c r="L7" s="514"/>
      <c r="M7" s="514"/>
      <c r="N7" s="514"/>
      <c r="O7" s="514"/>
      <c r="P7" s="514"/>
      <c r="Q7" s="514"/>
      <c r="R7" s="515"/>
      <c r="S7" s="516"/>
      <c r="T7" s="516"/>
      <c r="U7" s="516"/>
      <c r="V7" s="516"/>
      <c r="W7" s="516"/>
      <c r="X7" s="516"/>
      <c r="Y7" s="517" t="str">
        <f>AK7</f>
        <v/>
      </c>
      <c r="Z7" s="518"/>
      <c r="AA7" s="518"/>
      <c r="AB7" s="518"/>
      <c r="AC7" s="519"/>
      <c r="AD7" s="61"/>
      <c r="AE7" s="60"/>
      <c r="AH7" s="174" t="str">
        <f>IF(B7="","",IF(D7="",B7&amp;"-0",B7&amp;"-"&amp;D7))</f>
        <v/>
      </c>
      <c r="AI7" s="284" t="str">
        <f>IF(AH7="","",VLOOKUP(AH7,取扱業種品目一覧!$C$2:$E$93,3,FALSE))</f>
        <v/>
      </c>
      <c r="AJ7" s="174" t="str">
        <f>IF(COUNTIF($AI$23:$AI$30,AH7)=1,"要","")</f>
        <v/>
      </c>
      <c r="AK7" s="289" t="str">
        <f t="shared" ref="AK7:AK21" si="0">IF(AJ7="","",IF(AH7="9-1","印刷概要、配置図要",IF(AH7="9-2","印刷概要、配置図要",IF(AH7="9-3","印刷概要、配置図要",IF(AH7="9-4","印刷概要、配置図要",IF(AH7="9-5","印刷概要、配置図要",IF(AH7="10-0","印刷概要、配置図要",IF(AH7="20-1","警備業認定証要",IF(AH7="20-9","情報雇用証明要")))))))))</f>
        <v/>
      </c>
    </row>
    <row r="8" spans="1:37" ht="26.1" customHeight="1">
      <c r="A8" s="58"/>
      <c r="B8" s="527"/>
      <c r="C8" s="528"/>
      <c r="D8" s="529"/>
      <c r="E8" s="528"/>
      <c r="F8" s="516"/>
      <c r="G8" s="516"/>
      <c r="H8" s="516"/>
      <c r="I8" s="516"/>
      <c r="J8" s="516"/>
      <c r="K8" s="516"/>
      <c r="L8" s="516"/>
      <c r="M8" s="516"/>
      <c r="N8" s="516"/>
      <c r="O8" s="516"/>
      <c r="P8" s="516"/>
      <c r="Q8" s="516"/>
      <c r="R8" s="516"/>
      <c r="S8" s="516"/>
      <c r="T8" s="516"/>
      <c r="U8" s="516"/>
      <c r="V8" s="516"/>
      <c r="W8" s="516"/>
      <c r="X8" s="516"/>
      <c r="Y8" s="517" t="str">
        <f t="shared" ref="Y8:Y21" si="1">AK8</f>
        <v/>
      </c>
      <c r="Z8" s="518"/>
      <c r="AA8" s="518"/>
      <c r="AB8" s="518"/>
      <c r="AC8" s="519"/>
      <c r="AD8" s="61"/>
      <c r="AE8" s="60"/>
      <c r="AH8" s="174" t="str">
        <f t="shared" ref="AH8:AH21" si="2">IF(B8="","",IF(D8="",B8&amp;"-0",B8&amp;"-"&amp;D8))</f>
        <v/>
      </c>
      <c r="AI8" s="284" t="str">
        <f>IF(AH8="","",VLOOKUP(AH8,取扱業種品目一覧!$C$2:$E$93,3,FALSE))</f>
        <v/>
      </c>
      <c r="AJ8" s="174" t="str">
        <f t="shared" ref="AJ8:AJ21" si="3">IF(COUNTIF($AI$23:$AI$30,AH8)=1,"要","")</f>
        <v/>
      </c>
      <c r="AK8" s="289" t="str">
        <f t="shared" si="0"/>
        <v/>
      </c>
    </row>
    <row r="9" spans="1:37" ht="26.1" customHeight="1">
      <c r="A9" s="58"/>
      <c r="B9" s="527"/>
      <c r="C9" s="528"/>
      <c r="D9" s="529"/>
      <c r="E9" s="528"/>
      <c r="F9" s="516"/>
      <c r="G9" s="516"/>
      <c r="H9" s="516"/>
      <c r="I9" s="516"/>
      <c r="J9" s="516"/>
      <c r="K9" s="516"/>
      <c r="L9" s="516"/>
      <c r="M9" s="516"/>
      <c r="N9" s="516"/>
      <c r="O9" s="516"/>
      <c r="P9" s="516"/>
      <c r="Q9" s="516"/>
      <c r="R9" s="516"/>
      <c r="S9" s="516"/>
      <c r="T9" s="516"/>
      <c r="U9" s="516"/>
      <c r="V9" s="516"/>
      <c r="W9" s="516"/>
      <c r="X9" s="516"/>
      <c r="Y9" s="517" t="str">
        <f t="shared" si="1"/>
        <v/>
      </c>
      <c r="Z9" s="518"/>
      <c r="AA9" s="518"/>
      <c r="AB9" s="518"/>
      <c r="AC9" s="519"/>
      <c r="AD9" s="61"/>
      <c r="AE9" s="60"/>
      <c r="AH9" s="174" t="str">
        <f t="shared" si="2"/>
        <v/>
      </c>
      <c r="AI9" s="284" t="str">
        <f>IF(AH9="","",VLOOKUP(AH9,取扱業種品目一覧!$C$2:$E$93,3,FALSE))</f>
        <v/>
      </c>
      <c r="AJ9" s="174" t="str">
        <f t="shared" si="3"/>
        <v/>
      </c>
      <c r="AK9" s="289" t="str">
        <f t="shared" si="0"/>
        <v/>
      </c>
    </row>
    <row r="10" spans="1:37" ht="26.1" customHeight="1">
      <c r="A10" s="58"/>
      <c r="B10" s="527"/>
      <c r="C10" s="528"/>
      <c r="D10" s="529"/>
      <c r="E10" s="528"/>
      <c r="F10" s="516"/>
      <c r="G10" s="516"/>
      <c r="H10" s="516"/>
      <c r="I10" s="516"/>
      <c r="J10" s="516"/>
      <c r="K10" s="516"/>
      <c r="L10" s="516"/>
      <c r="M10" s="516"/>
      <c r="N10" s="516"/>
      <c r="O10" s="516"/>
      <c r="P10" s="516"/>
      <c r="Q10" s="516"/>
      <c r="R10" s="516"/>
      <c r="S10" s="516"/>
      <c r="T10" s="516"/>
      <c r="U10" s="516"/>
      <c r="V10" s="516"/>
      <c r="W10" s="516"/>
      <c r="X10" s="516"/>
      <c r="Y10" s="517" t="str">
        <f t="shared" si="1"/>
        <v/>
      </c>
      <c r="Z10" s="518"/>
      <c r="AA10" s="518"/>
      <c r="AB10" s="518"/>
      <c r="AC10" s="519"/>
      <c r="AD10" s="61"/>
      <c r="AE10" s="60"/>
      <c r="AH10" s="174" t="str">
        <f t="shared" si="2"/>
        <v/>
      </c>
      <c r="AI10" s="284" t="str">
        <f>IF(AH10="","",VLOOKUP(AH10,取扱業種品目一覧!$C$2:$E$93,3,FALSE))</f>
        <v/>
      </c>
      <c r="AJ10" s="174" t="str">
        <f t="shared" si="3"/>
        <v/>
      </c>
      <c r="AK10" s="289" t="str">
        <f t="shared" si="0"/>
        <v/>
      </c>
    </row>
    <row r="11" spans="1:37" ht="26.1" customHeight="1">
      <c r="A11" s="58"/>
      <c r="B11" s="527"/>
      <c r="C11" s="528"/>
      <c r="D11" s="529"/>
      <c r="E11" s="528"/>
      <c r="F11" s="516"/>
      <c r="G11" s="516"/>
      <c r="H11" s="516"/>
      <c r="I11" s="516"/>
      <c r="J11" s="516"/>
      <c r="K11" s="516"/>
      <c r="L11" s="516"/>
      <c r="M11" s="516"/>
      <c r="N11" s="516"/>
      <c r="O11" s="516"/>
      <c r="P11" s="516"/>
      <c r="Q11" s="516"/>
      <c r="R11" s="516"/>
      <c r="S11" s="516"/>
      <c r="T11" s="516"/>
      <c r="U11" s="516"/>
      <c r="V11" s="516"/>
      <c r="W11" s="516"/>
      <c r="X11" s="516"/>
      <c r="Y11" s="517" t="str">
        <f t="shared" si="1"/>
        <v/>
      </c>
      <c r="Z11" s="518"/>
      <c r="AA11" s="518"/>
      <c r="AB11" s="518"/>
      <c r="AC11" s="519"/>
      <c r="AD11" s="61"/>
      <c r="AE11" s="60"/>
      <c r="AH11" s="174" t="str">
        <f t="shared" si="2"/>
        <v/>
      </c>
      <c r="AI11" s="284" t="str">
        <f>IF(AH11="","",VLOOKUP(AH11,取扱業種品目一覧!$C$2:$E$93,3,FALSE))</f>
        <v/>
      </c>
      <c r="AJ11" s="174" t="str">
        <f t="shared" si="3"/>
        <v/>
      </c>
      <c r="AK11" s="289" t="str">
        <f t="shared" si="0"/>
        <v/>
      </c>
    </row>
    <row r="12" spans="1:37" ht="26.1" customHeight="1">
      <c r="A12" s="58"/>
      <c r="B12" s="527"/>
      <c r="C12" s="528"/>
      <c r="D12" s="529"/>
      <c r="E12" s="528"/>
      <c r="F12" s="516"/>
      <c r="G12" s="516"/>
      <c r="H12" s="516"/>
      <c r="I12" s="516"/>
      <c r="J12" s="516"/>
      <c r="K12" s="516"/>
      <c r="L12" s="516"/>
      <c r="M12" s="516"/>
      <c r="N12" s="516"/>
      <c r="O12" s="516"/>
      <c r="P12" s="516"/>
      <c r="Q12" s="516"/>
      <c r="R12" s="516"/>
      <c r="S12" s="516"/>
      <c r="T12" s="516"/>
      <c r="U12" s="516"/>
      <c r="V12" s="516"/>
      <c r="W12" s="516"/>
      <c r="X12" s="516"/>
      <c r="Y12" s="517" t="str">
        <f t="shared" si="1"/>
        <v/>
      </c>
      <c r="Z12" s="518"/>
      <c r="AA12" s="518"/>
      <c r="AB12" s="518"/>
      <c r="AC12" s="519"/>
      <c r="AD12" s="61"/>
      <c r="AE12" s="60"/>
      <c r="AH12" s="174" t="str">
        <f t="shared" si="2"/>
        <v/>
      </c>
      <c r="AI12" s="284" t="str">
        <f>IF(AH12="","",VLOOKUP(AH12,取扱業種品目一覧!$C$2:$E$93,3,FALSE))</f>
        <v/>
      </c>
      <c r="AJ12" s="174" t="str">
        <f t="shared" si="3"/>
        <v/>
      </c>
      <c r="AK12" s="289" t="str">
        <f t="shared" si="0"/>
        <v/>
      </c>
    </row>
    <row r="13" spans="1:37" ht="26.1" customHeight="1">
      <c r="A13" s="58"/>
      <c r="B13" s="527"/>
      <c r="C13" s="528"/>
      <c r="D13" s="529"/>
      <c r="E13" s="528"/>
      <c r="F13" s="516"/>
      <c r="G13" s="516"/>
      <c r="H13" s="516"/>
      <c r="I13" s="516"/>
      <c r="J13" s="516"/>
      <c r="K13" s="516"/>
      <c r="L13" s="516"/>
      <c r="M13" s="516"/>
      <c r="N13" s="516"/>
      <c r="O13" s="516"/>
      <c r="P13" s="516"/>
      <c r="Q13" s="516"/>
      <c r="R13" s="516"/>
      <c r="S13" s="516"/>
      <c r="T13" s="516"/>
      <c r="U13" s="516"/>
      <c r="V13" s="516"/>
      <c r="W13" s="516"/>
      <c r="X13" s="516"/>
      <c r="Y13" s="517" t="str">
        <f t="shared" si="1"/>
        <v/>
      </c>
      <c r="Z13" s="518"/>
      <c r="AA13" s="518"/>
      <c r="AB13" s="518"/>
      <c r="AC13" s="519"/>
      <c r="AD13" s="61"/>
      <c r="AE13" s="60"/>
      <c r="AH13" s="174" t="str">
        <f t="shared" si="2"/>
        <v/>
      </c>
      <c r="AI13" s="284" t="str">
        <f>IF(AH13="","",VLOOKUP(AH13,取扱業種品目一覧!$C$2:$E$93,3,FALSE))</f>
        <v/>
      </c>
      <c r="AJ13" s="174" t="str">
        <f t="shared" si="3"/>
        <v/>
      </c>
      <c r="AK13" s="289" t="str">
        <f t="shared" si="0"/>
        <v/>
      </c>
    </row>
    <row r="14" spans="1:37" ht="26.1" customHeight="1">
      <c r="A14" s="58"/>
      <c r="B14" s="527"/>
      <c r="C14" s="528"/>
      <c r="D14" s="529"/>
      <c r="E14" s="528"/>
      <c r="F14" s="516"/>
      <c r="G14" s="516"/>
      <c r="H14" s="516"/>
      <c r="I14" s="516"/>
      <c r="J14" s="516"/>
      <c r="K14" s="516"/>
      <c r="L14" s="516"/>
      <c r="M14" s="516"/>
      <c r="N14" s="516"/>
      <c r="O14" s="516"/>
      <c r="P14" s="516"/>
      <c r="Q14" s="516"/>
      <c r="R14" s="516"/>
      <c r="S14" s="516"/>
      <c r="T14" s="516"/>
      <c r="U14" s="516"/>
      <c r="V14" s="516"/>
      <c r="W14" s="516"/>
      <c r="X14" s="516"/>
      <c r="Y14" s="517" t="str">
        <f t="shared" si="1"/>
        <v/>
      </c>
      <c r="Z14" s="518"/>
      <c r="AA14" s="518"/>
      <c r="AB14" s="518"/>
      <c r="AC14" s="519"/>
      <c r="AD14" s="61"/>
      <c r="AE14" s="60"/>
      <c r="AH14" s="174" t="str">
        <f t="shared" si="2"/>
        <v/>
      </c>
      <c r="AI14" s="284" t="str">
        <f>IF(AH14="","",VLOOKUP(AH14,取扱業種品目一覧!$C$2:$E$93,3,FALSE))</f>
        <v/>
      </c>
      <c r="AJ14" s="174" t="str">
        <f t="shared" si="3"/>
        <v/>
      </c>
      <c r="AK14" s="289" t="str">
        <f t="shared" si="0"/>
        <v/>
      </c>
    </row>
    <row r="15" spans="1:37" ht="26.1" customHeight="1">
      <c r="A15" s="58"/>
      <c r="B15" s="511"/>
      <c r="C15" s="512"/>
      <c r="D15" s="512"/>
      <c r="E15" s="512"/>
      <c r="F15" s="516"/>
      <c r="G15" s="516"/>
      <c r="H15" s="516"/>
      <c r="I15" s="516"/>
      <c r="J15" s="516"/>
      <c r="K15" s="516"/>
      <c r="L15" s="516"/>
      <c r="M15" s="516"/>
      <c r="N15" s="516"/>
      <c r="O15" s="516"/>
      <c r="P15" s="516"/>
      <c r="Q15" s="516"/>
      <c r="R15" s="516"/>
      <c r="S15" s="516"/>
      <c r="T15" s="516"/>
      <c r="U15" s="516"/>
      <c r="V15" s="516"/>
      <c r="W15" s="516"/>
      <c r="X15" s="516"/>
      <c r="Y15" s="517" t="str">
        <f t="shared" si="1"/>
        <v/>
      </c>
      <c r="Z15" s="518"/>
      <c r="AA15" s="518"/>
      <c r="AB15" s="518"/>
      <c r="AC15" s="519"/>
      <c r="AD15" s="61"/>
      <c r="AE15" s="60"/>
      <c r="AH15" s="174" t="str">
        <f t="shared" si="2"/>
        <v/>
      </c>
      <c r="AI15" s="284" t="str">
        <f>IF(AH15="","",VLOOKUP(AH15,取扱業種品目一覧!$C$2:$E$93,3,FALSE))</f>
        <v/>
      </c>
      <c r="AJ15" s="174" t="str">
        <f t="shared" si="3"/>
        <v/>
      </c>
      <c r="AK15" s="289" t="str">
        <f t="shared" si="0"/>
        <v/>
      </c>
    </row>
    <row r="16" spans="1:37" ht="26.1" customHeight="1">
      <c r="A16" s="58"/>
      <c r="B16" s="511"/>
      <c r="C16" s="512"/>
      <c r="D16" s="512"/>
      <c r="E16" s="512"/>
      <c r="F16" s="516"/>
      <c r="G16" s="516"/>
      <c r="H16" s="516"/>
      <c r="I16" s="516"/>
      <c r="J16" s="516"/>
      <c r="K16" s="516"/>
      <c r="L16" s="516"/>
      <c r="M16" s="516"/>
      <c r="N16" s="516"/>
      <c r="O16" s="516"/>
      <c r="P16" s="516"/>
      <c r="Q16" s="516"/>
      <c r="R16" s="516"/>
      <c r="S16" s="516"/>
      <c r="T16" s="516"/>
      <c r="U16" s="516"/>
      <c r="V16" s="516"/>
      <c r="W16" s="516"/>
      <c r="X16" s="516"/>
      <c r="Y16" s="517" t="str">
        <f t="shared" si="1"/>
        <v/>
      </c>
      <c r="Z16" s="518"/>
      <c r="AA16" s="518"/>
      <c r="AB16" s="518"/>
      <c r="AC16" s="519"/>
      <c r="AD16" s="61"/>
      <c r="AE16" s="60"/>
      <c r="AH16" s="174" t="str">
        <f t="shared" si="2"/>
        <v/>
      </c>
      <c r="AI16" s="284" t="str">
        <f>IF(AH16="","",VLOOKUP(AH16,取扱業種品目一覧!$C$2:$E$93,3,FALSE))</f>
        <v/>
      </c>
      <c r="AJ16" s="174" t="str">
        <f t="shared" si="3"/>
        <v/>
      </c>
      <c r="AK16" s="289" t="str">
        <f t="shared" si="0"/>
        <v/>
      </c>
    </row>
    <row r="17" spans="1:37" ht="26.1" customHeight="1">
      <c r="A17" s="58"/>
      <c r="B17" s="511"/>
      <c r="C17" s="512"/>
      <c r="D17" s="512"/>
      <c r="E17" s="512"/>
      <c r="F17" s="516"/>
      <c r="G17" s="516"/>
      <c r="H17" s="516"/>
      <c r="I17" s="516"/>
      <c r="J17" s="516"/>
      <c r="K17" s="516"/>
      <c r="L17" s="516"/>
      <c r="M17" s="516"/>
      <c r="N17" s="516"/>
      <c r="O17" s="516"/>
      <c r="P17" s="516"/>
      <c r="Q17" s="516"/>
      <c r="R17" s="516"/>
      <c r="S17" s="516"/>
      <c r="T17" s="516"/>
      <c r="U17" s="516"/>
      <c r="V17" s="516"/>
      <c r="W17" s="516"/>
      <c r="X17" s="516"/>
      <c r="Y17" s="517" t="str">
        <f t="shared" si="1"/>
        <v/>
      </c>
      <c r="Z17" s="518"/>
      <c r="AA17" s="518"/>
      <c r="AB17" s="518"/>
      <c r="AC17" s="519"/>
      <c r="AD17" s="61"/>
      <c r="AE17" s="60"/>
      <c r="AH17" s="174" t="str">
        <f t="shared" si="2"/>
        <v/>
      </c>
      <c r="AI17" s="284" t="str">
        <f>IF(AH17="","",VLOOKUP(AH17,取扱業種品目一覧!$C$2:$E$93,3,FALSE))</f>
        <v/>
      </c>
      <c r="AJ17" s="174" t="str">
        <f t="shared" si="3"/>
        <v/>
      </c>
      <c r="AK17" s="289" t="str">
        <f t="shared" si="0"/>
        <v/>
      </c>
    </row>
    <row r="18" spans="1:37" ht="26.1" customHeight="1">
      <c r="A18" s="58"/>
      <c r="B18" s="511"/>
      <c r="C18" s="512"/>
      <c r="D18" s="512"/>
      <c r="E18" s="512"/>
      <c r="F18" s="516"/>
      <c r="G18" s="516"/>
      <c r="H18" s="516"/>
      <c r="I18" s="516"/>
      <c r="J18" s="516"/>
      <c r="K18" s="516"/>
      <c r="L18" s="516"/>
      <c r="M18" s="516"/>
      <c r="N18" s="516"/>
      <c r="O18" s="516"/>
      <c r="P18" s="516"/>
      <c r="Q18" s="516"/>
      <c r="R18" s="516"/>
      <c r="S18" s="516"/>
      <c r="T18" s="516"/>
      <c r="U18" s="516"/>
      <c r="V18" s="516"/>
      <c r="W18" s="516"/>
      <c r="X18" s="516"/>
      <c r="Y18" s="517" t="str">
        <f t="shared" si="1"/>
        <v/>
      </c>
      <c r="Z18" s="518"/>
      <c r="AA18" s="518"/>
      <c r="AB18" s="518"/>
      <c r="AC18" s="519"/>
      <c r="AD18" s="61"/>
      <c r="AE18" s="60"/>
      <c r="AH18" s="174" t="str">
        <f t="shared" si="2"/>
        <v/>
      </c>
      <c r="AI18" s="284" t="str">
        <f>IF(AH18="","",VLOOKUP(AH18,取扱業種品目一覧!$C$2:$E$93,3,FALSE))</f>
        <v/>
      </c>
      <c r="AJ18" s="174" t="str">
        <f t="shared" si="3"/>
        <v/>
      </c>
      <c r="AK18" s="289" t="str">
        <f t="shared" si="0"/>
        <v/>
      </c>
    </row>
    <row r="19" spans="1:37" ht="26.1" customHeight="1">
      <c r="A19" s="58"/>
      <c r="B19" s="511"/>
      <c r="C19" s="512"/>
      <c r="D19" s="512"/>
      <c r="E19" s="512"/>
      <c r="F19" s="516"/>
      <c r="G19" s="516"/>
      <c r="H19" s="516"/>
      <c r="I19" s="516"/>
      <c r="J19" s="516"/>
      <c r="K19" s="516"/>
      <c r="L19" s="516"/>
      <c r="M19" s="516"/>
      <c r="N19" s="516"/>
      <c r="O19" s="516"/>
      <c r="P19" s="516"/>
      <c r="Q19" s="516"/>
      <c r="R19" s="516"/>
      <c r="S19" s="516"/>
      <c r="T19" s="516"/>
      <c r="U19" s="516"/>
      <c r="V19" s="516"/>
      <c r="W19" s="516"/>
      <c r="X19" s="516"/>
      <c r="Y19" s="517" t="str">
        <f t="shared" si="1"/>
        <v/>
      </c>
      <c r="Z19" s="518"/>
      <c r="AA19" s="518"/>
      <c r="AB19" s="518"/>
      <c r="AC19" s="519"/>
      <c r="AD19" s="61"/>
      <c r="AE19" s="60"/>
      <c r="AH19" s="174" t="str">
        <f t="shared" si="2"/>
        <v/>
      </c>
      <c r="AI19" s="284" t="str">
        <f>IF(AH19="","",VLOOKUP(AH19,取扱業種品目一覧!$C$2:$E$93,3,FALSE))</f>
        <v/>
      </c>
      <c r="AJ19" s="174" t="str">
        <f t="shared" si="3"/>
        <v/>
      </c>
      <c r="AK19" s="289" t="str">
        <f t="shared" si="0"/>
        <v/>
      </c>
    </row>
    <row r="20" spans="1:37" ht="26.1" customHeight="1">
      <c r="A20" s="58"/>
      <c r="B20" s="511"/>
      <c r="C20" s="512"/>
      <c r="D20" s="512"/>
      <c r="E20" s="512"/>
      <c r="F20" s="516"/>
      <c r="G20" s="516"/>
      <c r="H20" s="516"/>
      <c r="I20" s="516"/>
      <c r="J20" s="516"/>
      <c r="K20" s="516"/>
      <c r="L20" s="516"/>
      <c r="M20" s="516"/>
      <c r="N20" s="516"/>
      <c r="O20" s="516"/>
      <c r="P20" s="516"/>
      <c r="Q20" s="516"/>
      <c r="R20" s="516"/>
      <c r="S20" s="516"/>
      <c r="T20" s="516"/>
      <c r="U20" s="516"/>
      <c r="V20" s="516"/>
      <c r="W20" s="516"/>
      <c r="X20" s="516"/>
      <c r="Y20" s="517" t="str">
        <f t="shared" si="1"/>
        <v/>
      </c>
      <c r="Z20" s="518"/>
      <c r="AA20" s="518"/>
      <c r="AB20" s="518"/>
      <c r="AC20" s="519"/>
      <c r="AD20" s="61"/>
      <c r="AE20" s="60"/>
      <c r="AH20" s="174" t="str">
        <f t="shared" si="2"/>
        <v/>
      </c>
      <c r="AI20" s="284" t="str">
        <f>IF(AH20="","",VLOOKUP(AH20,取扱業種品目一覧!$C$2:$E$93,3,FALSE))</f>
        <v/>
      </c>
      <c r="AJ20" s="174" t="str">
        <f t="shared" si="3"/>
        <v/>
      </c>
      <c r="AK20" s="289" t="str">
        <f t="shared" si="0"/>
        <v/>
      </c>
    </row>
    <row r="21" spans="1:37" ht="26.1" customHeight="1" thickBot="1">
      <c r="A21" s="58"/>
      <c r="B21" s="532"/>
      <c r="C21" s="533"/>
      <c r="D21" s="533"/>
      <c r="E21" s="533"/>
      <c r="F21" s="534"/>
      <c r="G21" s="534"/>
      <c r="H21" s="534"/>
      <c r="I21" s="534"/>
      <c r="J21" s="534"/>
      <c r="K21" s="534"/>
      <c r="L21" s="534"/>
      <c r="M21" s="534"/>
      <c r="N21" s="534"/>
      <c r="O21" s="534"/>
      <c r="P21" s="534"/>
      <c r="Q21" s="534"/>
      <c r="R21" s="534"/>
      <c r="S21" s="534"/>
      <c r="T21" s="534"/>
      <c r="U21" s="534"/>
      <c r="V21" s="534"/>
      <c r="W21" s="534"/>
      <c r="X21" s="534"/>
      <c r="Y21" s="535" t="str">
        <f t="shared" si="1"/>
        <v/>
      </c>
      <c r="Z21" s="536"/>
      <c r="AA21" s="536"/>
      <c r="AB21" s="536"/>
      <c r="AC21" s="537"/>
      <c r="AD21" s="61"/>
      <c r="AE21" s="60"/>
      <c r="AH21" s="174" t="str">
        <f t="shared" si="2"/>
        <v/>
      </c>
      <c r="AI21" s="284" t="str">
        <f>IF(AH21="","",VLOOKUP(AH21,取扱業種品目一覧!$C$2:$E$93,3,FALSE))</f>
        <v/>
      </c>
      <c r="AJ21" s="174" t="str">
        <f t="shared" si="3"/>
        <v/>
      </c>
      <c r="AK21" s="289" t="str">
        <f t="shared" si="0"/>
        <v/>
      </c>
    </row>
    <row r="22" spans="1:37">
      <c r="A22" s="58"/>
      <c r="B22" s="294" t="s">
        <v>100</v>
      </c>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60"/>
      <c r="AH22" s="548" t="s">
        <v>574</v>
      </c>
      <c r="AI22" s="549"/>
      <c r="AJ22" s="289" t="str">
        <f>IF(COUNTIF('様式1-2品目別紙'!$AL$7:$AL$31,"要")&gt;0,"要","")</f>
        <v/>
      </c>
      <c r="AK22" s="56"/>
    </row>
    <row r="23" spans="1:37">
      <c r="A23" s="58"/>
      <c r="B23" s="293" t="s">
        <v>101</v>
      </c>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60"/>
      <c r="AH23" s="550" t="s">
        <v>573</v>
      </c>
      <c r="AI23" s="287" t="s">
        <v>315</v>
      </c>
      <c r="AJ23" s="178"/>
      <c r="AK23" s="56"/>
    </row>
    <row r="24" spans="1:37">
      <c r="A24" s="58"/>
      <c r="B24" s="293" t="s">
        <v>104</v>
      </c>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60"/>
      <c r="AH24" s="551"/>
      <c r="AI24" s="288" t="s">
        <v>316</v>
      </c>
      <c r="AJ24" s="178"/>
      <c r="AK24" s="56"/>
    </row>
    <row r="25" spans="1:37" ht="14.25" thickBot="1">
      <c r="A25" s="58"/>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61"/>
      <c r="AE25" s="60"/>
      <c r="AH25" s="551"/>
      <c r="AI25" s="288" t="s">
        <v>566</v>
      </c>
      <c r="AJ25" s="178"/>
      <c r="AK25" s="56"/>
    </row>
    <row r="26" spans="1:37" ht="15" thickBot="1">
      <c r="A26" s="63" t="s">
        <v>90</v>
      </c>
      <c r="B26" s="592" t="s">
        <v>99</v>
      </c>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4"/>
      <c r="AD26" s="61"/>
      <c r="AE26" s="60"/>
      <c r="AH26" s="551"/>
      <c r="AI26" s="288" t="s">
        <v>567</v>
      </c>
      <c r="AJ26" s="178"/>
      <c r="AK26" s="56"/>
    </row>
    <row r="27" spans="1:37">
      <c r="A27" s="58"/>
      <c r="B27" s="595" t="s">
        <v>103</v>
      </c>
      <c r="C27" s="530"/>
      <c r="D27" s="530"/>
      <c r="E27" s="530"/>
      <c r="F27" s="530"/>
      <c r="G27" s="530"/>
      <c r="H27" s="530"/>
      <c r="I27" s="596"/>
      <c r="J27" s="530" t="s">
        <v>92</v>
      </c>
      <c r="K27" s="530"/>
      <c r="L27" s="530"/>
      <c r="M27" s="530"/>
      <c r="N27" s="530"/>
      <c r="O27" s="530"/>
      <c r="P27" s="530"/>
      <c r="Q27" s="530"/>
      <c r="R27" s="530"/>
      <c r="S27" s="530"/>
      <c r="T27" s="530"/>
      <c r="U27" s="530"/>
      <c r="V27" s="530"/>
      <c r="W27" s="530"/>
      <c r="X27" s="530"/>
      <c r="Y27" s="530"/>
      <c r="Z27" s="530"/>
      <c r="AA27" s="530"/>
      <c r="AB27" s="530"/>
      <c r="AC27" s="531"/>
      <c r="AD27" s="61"/>
      <c r="AE27" s="60"/>
      <c r="AH27" s="551"/>
      <c r="AI27" s="288" t="s">
        <v>568</v>
      </c>
      <c r="AJ27" s="178"/>
      <c r="AK27" s="56"/>
    </row>
    <row r="28" spans="1:37">
      <c r="A28" s="58"/>
      <c r="B28" s="540"/>
      <c r="C28" s="541"/>
      <c r="D28" s="541"/>
      <c r="E28" s="541"/>
      <c r="F28" s="541"/>
      <c r="G28" s="541"/>
      <c r="H28" s="541"/>
      <c r="I28" s="542"/>
      <c r="J28" s="541"/>
      <c r="K28" s="541"/>
      <c r="L28" s="129" t="s">
        <v>16</v>
      </c>
      <c r="M28" s="291"/>
      <c r="N28" s="129" t="s">
        <v>94</v>
      </c>
      <c r="O28" s="291"/>
      <c r="P28" s="130" t="s">
        <v>18</v>
      </c>
      <c r="Q28" s="130" t="s">
        <v>96</v>
      </c>
      <c r="R28" s="541"/>
      <c r="S28" s="541"/>
      <c r="T28" s="130" t="s">
        <v>16</v>
      </c>
      <c r="U28" s="541"/>
      <c r="V28" s="541"/>
      <c r="W28" s="543" t="s">
        <v>94</v>
      </c>
      <c r="X28" s="543"/>
      <c r="Y28" s="541"/>
      <c r="Z28" s="541"/>
      <c r="AA28" s="538" t="s">
        <v>97</v>
      </c>
      <c r="AB28" s="538"/>
      <c r="AC28" s="539"/>
      <c r="AD28" s="61"/>
      <c r="AE28" s="60"/>
      <c r="AH28" s="551"/>
      <c r="AI28" s="288" t="s">
        <v>259</v>
      </c>
      <c r="AJ28" s="178"/>
      <c r="AK28" s="56"/>
    </row>
    <row r="29" spans="1:37">
      <c r="A29" s="58"/>
      <c r="B29" s="540"/>
      <c r="C29" s="541"/>
      <c r="D29" s="541"/>
      <c r="E29" s="541"/>
      <c r="F29" s="541"/>
      <c r="G29" s="541"/>
      <c r="H29" s="541"/>
      <c r="I29" s="542"/>
      <c r="J29" s="541"/>
      <c r="K29" s="541"/>
      <c r="L29" s="129" t="s">
        <v>16</v>
      </c>
      <c r="M29" s="291"/>
      <c r="N29" s="129" t="s">
        <v>94</v>
      </c>
      <c r="O29" s="291"/>
      <c r="P29" s="130" t="s">
        <v>18</v>
      </c>
      <c r="Q29" s="130" t="s">
        <v>96</v>
      </c>
      <c r="R29" s="541"/>
      <c r="S29" s="541"/>
      <c r="T29" s="130" t="s">
        <v>16</v>
      </c>
      <c r="U29" s="541"/>
      <c r="V29" s="541"/>
      <c r="W29" s="543" t="s">
        <v>94</v>
      </c>
      <c r="X29" s="543"/>
      <c r="Y29" s="541"/>
      <c r="Z29" s="541"/>
      <c r="AA29" s="538" t="s">
        <v>97</v>
      </c>
      <c r="AB29" s="538"/>
      <c r="AC29" s="539"/>
      <c r="AD29" s="61"/>
      <c r="AE29" s="60"/>
      <c r="AH29" s="551"/>
      <c r="AI29" s="288" t="s">
        <v>260</v>
      </c>
      <c r="AJ29" s="178"/>
      <c r="AK29" s="56"/>
    </row>
    <row r="30" spans="1:37">
      <c r="A30" s="58"/>
      <c r="B30" s="540"/>
      <c r="C30" s="541"/>
      <c r="D30" s="541"/>
      <c r="E30" s="541"/>
      <c r="F30" s="541"/>
      <c r="G30" s="541"/>
      <c r="H30" s="541"/>
      <c r="I30" s="542"/>
      <c r="J30" s="541"/>
      <c r="K30" s="541"/>
      <c r="L30" s="129" t="s">
        <v>16</v>
      </c>
      <c r="M30" s="291"/>
      <c r="N30" s="129" t="s">
        <v>94</v>
      </c>
      <c r="O30" s="291"/>
      <c r="P30" s="130" t="s">
        <v>18</v>
      </c>
      <c r="Q30" s="130" t="s">
        <v>96</v>
      </c>
      <c r="R30" s="541"/>
      <c r="S30" s="541"/>
      <c r="T30" s="130" t="s">
        <v>16</v>
      </c>
      <c r="U30" s="541"/>
      <c r="V30" s="541"/>
      <c r="W30" s="543" t="s">
        <v>94</v>
      </c>
      <c r="X30" s="543"/>
      <c r="Y30" s="541"/>
      <c r="Z30" s="541"/>
      <c r="AA30" s="538" t="s">
        <v>97</v>
      </c>
      <c r="AB30" s="538"/>
      <c r="AC30" s="539"/>
      <c r="AD30" s="61"/>
      <c r="AE30" s="60"/>
      <c r="AH30" s="546"/>
      <c r="AI30" s="288" t="s">
        <v>261</v>
      </c>
      <c r="AJ30" s="178"/>
      <c r="AK30" s="56"/>
    </row>
    <row r="31" spans="1:37">
      <c r="A31" s="58"/>
      <c r="B31" s="540"/>
      <c r="C31" s="541"/>
      <c r="D31" s="541"/>
      <c r="E31" s="541"/>
      <c r="F31" s="541"/>
      <c r="G31" s="541"/>
      <c r="H31" s="541"/>
      <c r="I31" s="542"/>
      <c r="J31" s="541"/>
      <c r="K31" s="541"/>
      <c r="L31" s="129" t="s">
        <v>16</v>
      </c>
      <c r="M31" s="291"/>
      <c r="N31" s="129" t="s">
        <v>94</v>
      </c>
      <c r="O31" s="291"/>
      <c r="P31" s="130" t="s">
        <v>18</v>
      </c>
      <c r="Q31" s="130" t="s">
        <v>96</v>
      </c>
      <c r="R31" s="541"/>
      <c r="S31" s="541"/>
      <c r="T31" s="130" t="s">
        <v>16</v>
      </c>
      <c r="U31" s="541"/>
      <c r="V31" s="541"/>
      <c r="W31" s="543" t="s">
        <v>94</v>
      </c>
      <c r="X31" s="543"/>
      <c r="Y31" s="541"/>
      <c r="Z31" s="541"/>
      <c r="AA31" s="538" t="s">
        <v>97</v>
      </c>
      <c r="AB31" s="538"/>
      <c r="AC31" s="539"/>
      <c r="AD31" s="61"/>
      <c r="AE31" s="60"/>
    </row>
    <row r="32" spans="1:37">
      <c r="A32" s="58"/>
      <c r="B32" s="540"/>
      <c r="C32" s="541"/>
      <c r="D32" s="541"/>
      <c r="E32" s="541"/>
      <c r="F32" s="541"/>
      <c r="G32" s="541"/>
      <c r="H32" s="541"/>
      <c r="I32" s="542"/>
      <c r="J32" s="541"/>
      <c r="K32" s="541"/>
      <c r="L32" s="129" t="s">
        <v>16</v>
      </c>
      <c r="M32" s="291"/>
      <c r="N32" s="129" t="s">
        <v>94</v>
      </c>
      <c r="O32" s="291"/>
      <c r="P32" s="130" t="s">
        <v>18</v>
      </c>
      <c r="Q32" s="130" t="s">
        <v>96</v>
      </c>
      <c r="R32" s="541"/>
      <c r="S32" s="541"/>
      <c r="T32" s="130" t="s">
        <v>16</v>
      </c>
      <c r="U32" s="541"/>
      <c r="V32" s="541"/>
      <c r="W32" s="543" t="s">
        <v>94</v>
      </c>
      <c r="X32" s="543"/>
      <c r="Y32" s="541"/>
      <c r="Z32" s="541"/>
      <c r="AA32" s="538" t="s">
        <v>97</v>
      </c>
      <c r="AB32" s="538"/>
      <c r="AC32" s="539"/>
      <c r="AD32" s="61"/>
      <c r="AE32" s="60"/>
    </row>
    <row r="33" spans="1:31">
      <c r="A33" s="58"/>
      <c r="B33" s="540"/>
      <c r="C33" s="541"/>
      <c r="D33" s="541"/>
      <c r="E33" s="541"/>
      <c r="F33" s="541"/>
      <c r="G33" s="541"/>
      <c r="H33" s="541"/>
      <c r="I33" s="542"/>
      <c r="J33" s="541"/>
      <c r="K33" s="541"/>
      <c r="L33" s="129" t="s">
        <v>16</v>
      </c>
      <c r="M33" s="291"/>
      <c r="N33" s="129" t="s">
        <v>93</v>
      </c>
      <c r="O33" s="291"/>
      <c r="P33" s="130" t="s">
        <v>95</v>
      </c>
      <c r="Q33" s="130" t="s">
        <v>96</v>
      </c>
      <c r="R33" s="541"/>
      <c r="S33" s="541"/>
      <c r="T33" s="130" t="s">
        <v>16</v>
      </c>
      <c r="U33" s="541"/>
      <c r="V33" s="541"/>
      <c r="W33" s="543" t="s">
        <v>93</v>
      </c>
      <c r="X33" s="543"/>
      <c r="Y33" s="541"/>
      <c r="Z33" s="541"/>
      <c r="AA33" s="538" t="s">
        <v>95</v>
      </c>
      <c r="AB33" s="538"/>
      <c r="AC33" s="539"/>
      <c r="AD33" s="61"/>
      <c r="AE33" s="60"/>
    </row>
    <row r="34" spans="1:31" ht="14.25" thickBot="1">
      <c r="A34" s="58"/>
      <c r="B34" s="573"/>
      <c r="C34" s="574"/>
      <c r="D34" s="574"/>
      <c r="E34" s="574"/>
      <c r="F34" s="574"/>
      <c r="G34" s="574"/>
      <c r="H34" s="574"/>
      <c r="I34" s="575"/>
      <c r="J34" s="574"/>
      <c r="K34" s="574"/>
      <c r="L34" s="131" t="s">
        <v>16</v>
      </c>
      <c r="M34" s="292"/>
      <c r="N34" s="131" t="s">
        <v>93</v>
      </c>
      <c r="O34" s="292"/>
      <c r="P34" s="132" t="s">
        <v>95</v>
      </c>
      <c r="Q34" s="132" t="s">
        <v>96</v>
      </c>
      <c r="R34" s="574"/>
      <c r="S34" s="574"/>
      <c r="T34" s="132" t="s">
        <v>16</v>
      </c>
      <c r="U34" s="574"/>
      <c r="V34" s="574"/>
      <c r="W34" s="576" t="s">
        <v>93</v>
      </c>
      <c r="X34" s="576"/>
      <c r="Y34" s="574"/>
      <c r="Z34" s="574"/>
      <c r="AA34" s="565" t="s">
        <v>95</v>
      </c>
      <c r="AB34" s="565"/>
      <c r="AC34" s="566"/>
      <c r="AD34" s="61"/>
      <c r="AE34" s="60"/>
    </row>
    <row r="35" spans="1:31" ht="14.25" thickBot="1">
      <c r="A35" s="58"/>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0"/>
    </row>
    <row r="36" spans="1:31" ht="20.100000000000001" customHeight="1">
      <c r="A36" s="360" t="s">
        <v>91</v>
      </c>
      <c r="B36" s="585" t="s">
        <v>68</v>
      </c>
      <c r="C36" s="586"/>
      <c r="D36" s="583" t="s">
        <v>69</v>
      </c>
      <c r="E36" s="568"/>
      <c r="F36" s="577"/>
      <c r="G36" s="578"/>
      <c r="H36" s="579"/>
      <c r="I36" s="567" t="s">
        <v>579</v>
      </c>
      <c r="J36" s="568"/>
      <c r="K36" s="597"/>
      <c r="L36" s="597"/>
      <c r="M36" s="597"/>
      <c r="N36" s="597"/>
      <c r="O36" s="598"/>
      <c r="P36" s="567" t="s">
        <v>70</v>
      </c>
      <c r="Q36" s="568"/>
      <c r="R36" s="569"/>
      <c r="S36" s="570"/>
      <c r="T36" s="570"/>
      <c r="U36" s="94" t="s">
        <v>131</v>
      </c>
      <c r="V36" s="571" t="s">
        <v>132</v>
      </c>
      <c r="W36" s="572"/>
      <c r="X36" s="95" t="s">
        <v>171</v>
      </c>
      <c r="Y36" s="555"/>
      <c r="Z36" s="555"/>
      <c r="AA36" s="96" t="s">
        <v>16</v>
      </c>
      <c r="AB36" s="54"/>
      <c r="AC36" s="97" t="s">
        <v>17</v>
      </c>
      <c r="AD36" s="61"/>
      <c r="AE36" s="60"/>
    </row>
    <row r="37" spans="1:31" ht="20.100000000000001" customHeight="1" thickBot="1">
      <c r="A37" s="360"/>
      <c r="B37" s="587"/>
      <c r="C37" s="588"/>
      <c r="D37" s="584" t="s">
        <v>69</v>
      </c>
      <c r="E37" s="557"/>
      <c r="F37" s="580"/>
      <c r="G37" s="581"/>
      <c r="H37" s="582"/>
      <c r="I37" s="556" t="s">
        <v>579</v>
      </c>
      <c r="J37" s="557"/>
      <c r="K37" s="563"/>
      <c r="L37" s="563"/>
      <c r="M37" s="563"/>
      <c r="N37" s="563"/>
      <c r="O37" s="564"/>
      <c r="P37" s="556" t="s">
        <v>70</v>
      </c>
      <c r="Q37" s="557"/>
      <c r="R37" s="558"/>
      <c r="S37" s="559"/>
      <c r="T37" s="559"/>
      <c r="U37" s="98" t="s">
        <v>131</v>
      </c>
      <c r="V37" s="560" t="s">
        <v>132</v>
      </c>
      <c r="W37" s="561"/>
      <c r="X37" s="99" t="s">
        <v>171</v>
      </c>
      <c r="Y37" s="562"/>
      <c r="Z37" s="562"/>
      <c r="AA37" s="100" t="s">
        <v>16</v>
      </c>
      <c r="AB37" s="55"/>
      <c r="AC37" s="101" t="s">
        <v>17</v>
      </c>
      <c r="AD37" s="61"/>
      <c r="AE37" s="60"/>
    </row>
    <row r="38" spans="1:31">
      <c r="A38" s="58"/>
      <c r="B38" s="552" t="s">
        <v>71</v>
      </c>
      <c r="C38" s="552"/>
      <c r="D38" s="552"/>
      <c r="E38" s="552"/>
      <c r="F38" s="552"/>
      <c r="G38" s="552"/>
      <c r="H38" s="552"/>
      <c r="I38" s="552"/>
      <c r="J38" s="552"/>
      <c r="K38" s="552"/>
      <c r="L38" s="552"/>
      <c r="M38" s="552"/>
      <c r="N38" s="552"/>
      <c r="O38" s="552"/>
      <c r="P38" s="552"/>
      <c r="Q38" s="552"/>
      <c r="R38" s="552"/>
      <c r="S38" s="552"/>
      <c r="T38" s="552"/>
      <c r="U38" s="552"/>
      <c r="V38" s="552"/>
      <c r="W38" s="552"/>
      <c r="X38" s="553"/>
      <c r="Y38" s="553"/>
      <c r="Z38" s="553"/>
      <c r="AA38" s="553"/>
      <c r="AB38" s="61"/>
      <c r="AC38" s="61"/>
      <c r="AD38" s="61"/>
      <c r="AE38" s="60"/>
    </row>
    <row r="39" spans="1:31" ht="14.25" thickBot="1">
      <c r="A39" s="93"/>
      <c r="B39" s="554" t="s">
        <v>264</v>
      </c>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76"/>
      <c r="AC39" s="76"/>
      <c r="AD39" s="76"/>
      <c r="AE39" s="77"/>
    </row>
  </sheetData>
  <mergeCells count="161">
    <mergeCell ref="I37:J37"/>
    <mergeCell ref="F36:H36"/>
    <mergeCell ref="F37:H37"/>
    <mergeCell ref="D36:E36"/>
    <mergeCell ref="D37:E37"/>
    <mergeCell ref="B36:C37"/>
    <mergeCell ref="A1:E1"/>
    <mergeCell ref="B4:AC4"/>
    <mergeCell ref="B27:I27"/>
    <mergeCell ref="B26:AC26"/>
    <mergeCell ref="K36:O36"/>
    <mergeCell ref="I36:J36"/>
    <mergeCell ref="A36:A37"/>
    <mergeCell ref="AA32:AC32"/>
    <mergeCell ref="B33:I33"/>
    <mergeCell ref="J33:K33"/>
    <mergeCell ref="R33:S33"/>
    <mergeCell ref="U33:V33"/>
    <mergeCell ref="W33:X33"/>
    <mergeCell ref="Y33:Z33"/>
    <mergeCell ref="AA33:AC33"/>
    <mergeCell ref="B32:I32"/>
    <mergeCell ref="J32:K32"/>
    <mergeCell ref="R32:S32"/>
    <mergeCell ref="AH5:AH6"/>
    <mergeCell ref="AI5:AI6"/>
    <mergeCell ref="AJ5:AJ6"/>
    <mergeCell ref="AK5:AK6"/>
    <mergeCell ref="AH22:AI22"/>
    <mergeCell ref="AH23:AH30"/>
    <mergeCell ref="B38:AA38"/>
    <mergeCell ref="B39:AA39"/>
    <mergeCell ref="Y36:Z36"/>
    <mergeCell ref="P37:Q37"/>
    <mergeCell ref="R37:T37"/>
    <mergeCell ref="V37:W37"/>
    <mergeCell ref="Y37:Z37"/>
    <mergeCell ref="K37:O37"/>
    <mergeCell ref="AA34:AC34"/>
    <mergeCell ref="P36:Q36"/>
    <mergeCell ref="R36:T36"/>
    <mergeCell ref="V36:W36"/>
    <mergeCell ref="B34:I34"/>
    <mergeCell ref="J34:K34"/>
    <mergeCell ref="R34:S34"/>
    <mergeCell ref="U34:V34"/>
    <mergeCell ref="W34:X34"/>
    <mergeCell ref="Y34:Z34"/>
    <mergeCell ref="U32:V32"/>
    <mergeCell ref="W32:X32"/>
    <mergeCell ref="Y32:Z32"/>
    <mergeCell ref="AA30:AC30"/>
    <mergeCell ref="B31:I31"/>
    <mergeCell ref="J31:K31"/>
    <mergeCell ref="R31:S31"/>
    <mergeCell ref="U31:V31"/>
    <mergeCell ref="W31:X31"/>
    <mergeCell ref="Y31:Z31"/>
    <mergeCell ref="AA31:AC31"/>
    <mergeCell ref="B30:I30"/>
    <mergeCell ref="J30:K30"/>
    <mergeCell ref="R30:S30"/>
    <mergeCell ref="U30:V30"/>
    <mergeCell ref="W30:X30"/>
    <mergeCell ref="Y30:Z30"/>
    <mergeCell ref="AA28:AC28"/>
    <mergeCell ref="B29:I29"/>
    <mergeCell ref="J29:K29"/>
    <mergeCell ref="R29:S29"/>
    <mergeCell ref="U29:V29"/>
    <mergeCell ref="W29:X29"/>
    <mergeCell ref="Y29:Z29"/>
    <mergeCell ref="AA29:AC29"/>
    <mergeCell ref="B28:I28"/>
    <mergeCell ref="J28:K28"/>
    <mergeCell ref="R28:S28"/>
    <mergeCell ref="U28:V28"/>
    <mergeCell ref="W28:X28"/>
    <mergeCell ref="Y28:Z28"/>
    <mergeCell ref="J27:AC27"/>
    <mergeCell ref="B21:C21"/>
    <mergeCell ref="D21:E21"/>
    <mergeCell ref="F21:R21"/>
    <mergeCell ref="S21:X21"/>
    <mergeCell ref="Y21:AC21"/>
    <mergeCell ref="B20:C20"/>
    <mergeCell ref="D20:E20"/>
    <mergeCell ref="F20:R20"/>
    <mergeCell ref="S20:X20"/>
    <mergeCell ref="Y20:AC20"/>
    <mergeCell ref="B19:C19"/>
    <mergeCell ref="D19:E19"/>
    <mergeCell ref="F19:R19"/>
    <mergeCell ref="S19:X19"/>
    <mergeCell ref="Y19:AC19"/>
    <mergeCell ref="B18:C18"/>
    <mergeCell ref="D18:E18"/>
    <mergeCell ref="F18:R18"/>
    <mergeCell ref="S18:X18"/>
    <mergeCell ref="Y18:AC18"/>
    <mergeCell ref="B17:C17"/>
    <mergeCell ref="D17:E17"/>
    <mergeCell ref="F17:R17"/>
    <mergeCell ref="S17:X17"/>
    <mergeCell ref="Y17:AC17"/>
    <mergeCell ref="B16:C16"/>
    <mergeCell ref="D16:E16"/>
    <mergeCell ref="F16:R16"/>
    <mergeCell ref="S16:X16"/>
    <mergeCell ref="Y16:AC16"/>
    <mergeCell ref="B15:C15"/>
    <mergeCell ref="D15:E15"/>
    <mergeCell ref="F15:R15"/>
    <mergeCell ref="S15:X15"/>
    <mergeCell ref="Y15:AC15"/>
    <mergeCell ref="B14:C14"/>
    <mergeCell ref="D14:E14"/>
    <mergeCell ref="F14:R14"/>
    <mergeCell ref="S14:X14"/>
    <mergeCell ref="Y14:AC14"/>
    <mergeCell ref="B13:C13"/>
    <mergeCell ref="D13:E13"/>
    <mergeCell ref="F13:R13"/>
    <mergeCell ref="S13:X13"/>
    <mergeCell ref="Y13:AC13"/>
    <mergeCell ref="B12:C12"/>
    <mergeCell ref="D12:E12"/>
    <mergeCell ref="F12:R12"/>
    <mergeCell ref="S12:X12"/>
    <mergeCell ref="Y12:AC12"/>
    <mergeCell ref="B11:C11"/>
    <mergeCell ref="D11:E11"/>
    <mergeCell ref="F11:R11"/>
    <mergeCell ref="S11:X11"/>
    <mergeCell ref="Y11:AC11"/>
    <mergeCell ref="B10:C10"/>
    <mergeCell ref="D10:E10"/>
    <mergeCell ref="F10:R10"/>
    <mergeCell ref="S10:X10"/>
    <mergeCell ref="Y10:AC10"/>
    <mergeCell ref="B9:C9"/>
    <mergeCell ref="D9:E9"/>
    <mergeCell ref="F9:R9"/>
    <mergeCell ref="S9:X9"/>
    <mergeCell ref="Y9:AC9"/>
    <mergeCell ref="B8:C8"/>
    <mergeCell ref="D8:E8"/>
    <mergeCell ref="F8:R8"/>
    <mergeCell ref="S8:X8"/>
    <mergeCell ref="Y8:AC8"/>
    <mergeCell ref="B7:C7"/>
    <mergeCell ref="D7:E7"/>
    <mergeCell ref="F7:R7"/>
    <mergeCell ref="S7:X7"/>
    <mergeCell ref="Y7:AC7"/>
    <mergeCell ref="B5:E5"/>
    <mergeCell ref="F5:R6"/>
    <mergeCell ref="S5:X6"/>
    <mergeCell ref="Y5:AC6"/>
    <mergeCell ref="B6:C6"/>
    <mergeCell ref="D6:E6"/>
  </mergeCells>
  <phoneticPr fontId="1"/>
  <pageMargins left="0.70866141732283472" right="0.59055118110236227" top="0.55118110236220474"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A1:AD131"/>
  <sheetViews>
    <sheetView view="pageBreakPreview" zoomScaleNormal="100" zoomScaleSheetLayoutView="100" workbookViewId="0">
      <selection activeCell="H21" sqref="H21:U21"/>
    </sheetView>
  </sheetViews>
  <sheetFormatPr defaultRowHeight="13.5"/>
  <cols>
    <col min="1" max="1" width="6.25" style="1" customWidth="1"/>
    <col min="2" max="26" width="3.125" style="1" customWidth="1"/>
    <col min="27" max="27" width="6.25" style="1" customWidth="1"/>
    <col min="28" max="59" width="3.125" style="1" customWidth="1"/>
    <col min="60" max="16384" width="9" style="1"/>
  </cols>
  <sheetData>
    <row r="1" spans="1:30" ht="16.5" customHeight="1">
      <c r="A1" s="600" t="s">
        <v>152</v>
      </c>
      <c r="B1" s="601"/>
      <c r="C1" s="601"/>
      <c r="D1" s="602"/>
      <c r="E1" s="43"/>
      <c r="F1" s="44"/>
      <c r="G1" s="44"/>
      <c r="H1" s="44"/>
      <c r="I1" s="44"/>
      <c r="J1" s="44"/>
      <c r="K1" s="44"/>
      <c r="L1" s="44"/>
      <c r="M1" s="44"/>
      <c r="N1" s="44"/>
      <c r="O1" s="44"/>
      <c r="P1" s="44"/>
      <c r="Q1" s="44"/>
      <c r="R1" s="4"/>
      <c r="S1" s="4"/>
      <c r="T1" s="4"/>
      <c r="U1" s="4"/>
      <c r="V1" s="4"/>
      <c r="W1" s="4"/>
      <c r="X1" s="4"/>
      <c r="Y1" s="4"/>
      <c r="Z1" s="4"/>
      <c r="AA1" s="4"/>
    </row>
    <row r="2" spans="1:30" ht="24" customHeight="1">
      <c r="A2" s="4"/>
      <c r="B2" s="4"/>
      <c r="C2" s="4"/>
      <c r="D2" s="4"/>
      <c r="E2" s="4"/>
      <c r="F2" s="4"/>
      <c r="G2" s="4"/>
      <c r="H2" s="4"/>
      <c r="I2" s="4"/>
      <c r="J2" s="4"/>
      <c r="K2" s="4"/>
      <c r="L2" s="4"/>
      <c r="M2" s="4"/>
      <c r="N2" s="4"/>
      <c r="O2" s="4"/>
      <c r="P2" s="4"/>
      <c r="Q2" s="4"/>
      <c r="R2" s="4"/>
      <c r="S2" s="4"/>
      <c r="T2" s="4"/>
      <c r="U2" s="4"/>
      <c r="V2" s="4"/>
      <c r="W2" s="4"/>
      <c r="X2" s="4"/>
      <c r="Y2" s="4"/>
      <c r="Z2" s="4"/>
      <c r="AA2" s="4"/>
      <c r="AB2" s="52"/>
      <c r="AC2" s="603" t="s">
        <v>134</v>
      </c>
      <c r="AD2" s="603"/>
    </row>
    <row r="3" spans="1:30" ht="18.75" customHeight="1">
      <c r="A3" s="604" t="s">
        <v>153</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46"/>
      <c r="AC3" s="603"/>
      <c r="AD3" s="603"/>
    </row>
    <row r="4" spans="1:30" ht="18.75" customHeight="1">
      <c r="A4" s="604"/>
      <c r="B4" s="604"/>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46"/>
      <c r="AC4" s="603"/>
      <c r="AD4" s="603"/>
    </row>
    <row r="5" spans="1:30" ht="18.7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6"/>
      <c r="AC5" s="603"/>
      <c r="AD5" s="603"/>
    </row>
    <row r="6" spans="1:30" s="49" customFormat="1" ht="24" customHeight="1">
      <c r="A6" s="13"/>
      <c r="B6" s="605" t="s">
        <v>0</v>
      </c>
      <c r="C6" s="606"/>
      <c r="D6" s="606"/>
      <c r="E6" s="606"/>
      <c r="F6" s="606"/>
      <c r="G6" s="606"/>
      <c r="H6" s="606"/>
      <c r="I6" s="606"/>
      <c r="J6" s="607"/>
      <c r="K6" s="608" t="s">
        <v>154</v>
      </c>
      <c r="L6" s="609"/>
      <c r="M6" s="609"/>
      <c r="N6" s="609"/>
      <c r="O6" s="609"/>
      <c r="P6" s="609"/>
      <c r="Q6" s="609"/>
      <c r="R6" s="609"/>
      <c r="S6" s="609"/>
      <c r="T6" s="609"/>
      <c r="U6" s="609"/>
      <c r="V6" s="609"/>
      <c r="W6" s="609"/>
      <c r="X6" s="609"/>
      <c r="Y6" s="609"/>
      <c r="Z6" s="610"/>
      <c r="AA6" s="48"/>
      <c r="AC6" s="603"/>
      <c r="AD6" s="603"/>
    </row>
    <row r="7" spans="1:30" s="49" customFormat="1" ht="81" customHeight="1" thickBot="1">
      <c r="A7" s="13"/>
      <c r="B7" s="611"/>
      <c r="C7" s="612"/>
      <c r="D7" s="612"/>
      <c r="E7" s="612"/>
      <c r="F7" s="612"/>
      <c r="G7" s="612"/>
      <c r="H7" s="612"/>
      <c r="I7" s="612"/>
      <c r="J7" s="613"/>
      <c r="K7" s="614"/>
      <c r="L7" s="615"/>
      <c r="M7" s="615"/>
      <c r="N7" s="615"/>
      <c r="O7" s="615"/>
      <c r="P7" s="615"/>
      <c r="Q7" s="615"/>
      <c r="R7" s="615"/>
      <c r="S7" s="615"/>
      <c r="T7" s="615"/>
      <c r="U7" s="615"/>
      <c r="V7" s="615"/>
      <c r="W7" s="615"/>
      <c r="X7" s="615"/>
      <c r="Y7" s="615"/>
      <c r="Z7" s="616"/>
      <c r="AA7" s="48"/>
      <c r="AC7" s="603"/>
      <c r="AD7" s="603"/>
    </row>
    <row r="8" spans="1:30" s="49" customFormat="1" ht="81" customHeight="1" thickBot="1">
      <c r="A8" s="13"/>
      <c r="B8" s="617" t="s">
        <v>155</v>
      </c>
      <c r="C8" s="618"/>
      <c r="D8" s="618"/>
      <c r="E8" s="618"/>
      <c r="F8" s="618"/>
      <c r="G8" s="618"/>
      <c r="H8" s="618"/>
      <c r="I8" s="618"/>
      <c r="J8" s="619"/>
      <c r="K8" s="620" t="str">
        <f>IF(申請書!H28="",申請書!H19&amp;CHAR(10)&amp;申請書!H21&amp;CHAR(10)&amp;申請書!H23,申請書!H28&amp;CHAR(10)&amp;申請書!H30&amp;CHAR(10)&amp;申請書!H32)</f>
        <v xml:space="preserve">
</v>
      </c>
      <c r="L8" s="621"/>
      <c r="M8" s="621"/>
      <c r="N8" s="621"/>
      <c r="O8" s="621"/>
      <c r="P8" s="621"/>
      <c r="Q8" s="621"/>
      <c r="R8" s="621"/>
      <c r="S8" s="621"/>
      <c r="T8" s="621"/>
      <c r="U8" s="621"/>
      <c r="V8" s="621"/>
      <c r="W8" s="621"/>
      <c r="X8" s="622" t="s">
        <v>156</v>
      </c>
      <c r="Y8" s="622"/>
      <c r="Z8" s="623"/>
      <c r="AA8" s="53" t="s">
        <v>166</v>
      </c>
      <c r="AC8" s="603"/>
      <c r="AD8" s="603"/>
    </row>
    <row r="9" spans="1:30" s="49" customFormat="1" ht="18.75" customHeight="1">
      <c r="A9" s="13"/>
      <c r="B9" s="15"/>
      <c r="C9" s="15"/>
      <c r="D9" s="15"/>
      <c r="E9" s="15"/>
      <c r="F9" s="15"/>
      <c r="G9" s="15"/>
      <c r="H9" s="15"/>
      <c r="I9" s="15"/>
      <c r="J9" s="15"/>
      <c r="K9" s="15"/>
      <c r="L9" s="15"/>
      <c r="M9" s="15"/>
      <c r="N9" s="15"/>
      <c r="O9" s="15"/>
      <c r="P9" s="15"/>
      <c r="Q9" s="15"/>
      <c r="R9" s="15"/>
      <c r="S9" s="15"/>
      <c r="T9" s="15"/>
      <c r="U9" s="15"/>
      <c r="V9" s="15"/>
      <c r="W9" s="15"/>
      <c r="X9" s="15"/>
      <c r="Y9" s="15"/>
      <c r="Z9" s="15"/>
      <c r="AA9" s="48"/>
      <c r="AC9" s="603"/>
      <c r="AD9" s="603"/>
    </row>
    <row r="10" spans="1:30" s="49" customFormat="1" ht="18.75" customHeight="1">
      <c r="A10" s="13"/>
      <c r="B10" s="15"/>
      <c r="C10" s="15" t="s">
        <v>581</v>
      </c>
      <c r="D10" s="15"/>
      <c r="E10" s="15"/>
      <c r="F10" s="15"/>
      <c r="G10" s="15"/>
      <c r="H10" s="15"/>
      <c r="I10" s="15"/>
      <c r="J10" s="15"/>
      <c r="K10" s="15"/>
      <c r="L10" s="15"/>
      <c r="M10" s="15"/>
      <c r="N10" s="15"/>
      <c r="O10" s="15"/>
      <c r="P10" s="15"/>
      <c r="Q10" s="15"/>
      <c r="R10" s="15"/>
      <c r="S10" s="15"/>
      <c r="T10" s="15"/>
      <c r="U10" s="15"/>
      <c r="V10" s="15"/>
      <c r="W10" s="15"/>
      <c r="X10" s="15"/>
      <c r="Y10" s="15"/>
      <c r="Z10" s="15"/>
      <c r="AA10" s="48"/>
      <c r="AC10" s="603"/>
      <c r="AD10" s="603"/>
    </row>
    <row r="11" spans="1:30" s="49" customFormat="1" ht="18.75" customHeight="1">
      <c r="A11" s="13"/>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48"/>
      <c r="AC11" s="603"/>
      <c r="AD11" s="603"/>
    </row>
    <row r="12" spans="1:30" s="49" customFormat="1" ht="18.75" customHeight="1">
      <c r="A12" s="13"/>
      <c r="B12" s="15"/>
      <c r="C12" s="15"/>
      <c r="D12" s="15"/>
      <c r="E12" s="15"/>
      <c r="F12" s="15"/>
      <c r="G12" s="15"/>
      <c r="H12" s="15"/>
      <c r="I12" s="15"/>
      <c r="J12" s="15" t="s">
        <v>157</v>
      </c>
      <c r="K12" s="15"/>
      <c r="L12" s="15"/>
      <c r="M12" s="15" t="s">
        <v>158</v>
      </c>
      <c r="N12" s="15"/>
      <c r="O12" s="15"/>
      <c r="P12" s="15" t="s">
        <v>177</v>
      </c>
      <c r="Q12" s="15"/>
      <c r="R12" s="15"/>
      <c r="S12" s="15"/>
      <c r="T12" s="15"/>
      <c r="U12" s="15"/>
      <c r="V12" s="15"/>
      <c r="W12" s="15"/>
      <c r="X12" s="15"/>
      <c r="Y12" s="15"/>
      <c r="Z12" s="15"/>
      <c r="AA12" s="48"/>
      <c r="AC12" s="603"/>
      <c r="AD12" s="603"/>
    </row>
    <row r="13" spans="1:30" s="49" customFormat="1" ht="18.75" customHeight="1">
      <c r="A13" s="13"/>
      <c r="B13" s="15"/>
      <c r="C13" s="15"/>
      <c r="D13" s="15"/>
      <c r="E13" s="15"/>
      <c r="F13" s="15"/>
      <c r="G13" s="15"/>
      <c r="H13" s="15"/>
      <c r="I13" s="15"/>
      <c r="J13" s="15"/>
      <c r="K13" s="15"/>
      <c r="L13" s="15"/>
      <c r="M13" s="15"/>
      <c r="N13" s="15"/>
      <c r="O13" s="15"/>
      <c r="P13" s="624"/>
      <c r="Q13" s="624"/>
      <c r="R13" s="624"/>
      <c r="S13" s="624"/>
      <c r="T13" s="624"/>
      <c r="U13" s="624"/>
      <c r="V13" s="624"/>
      <c r="W13" s="15"/>
      <c r="X13" s="15"/>
      <c r="Y13" s="15"/>
      <c r="Z13" s="15"/>
      <c r="AA13" s="48"/>
      <c r="AC13" s="603"/>
      <c r="AD13" s="603"/>
    </row>
    <row r="14" spans="1:30" s="49" customFormat="1" ht="18.75" customHeight="1">
      <c r="A14" s="13"/>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48"/>
      <c r="AC14" s="603"/>
      <c r="AD14" s="603"/>
    </row>
    <row r="15" spans="1:30" s="49" customFormat="1" ht="18.75" customHeight="1" thickBot="1">
      <c r="A15" s="13"/>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48"/>
      <c r="AC15" s="603"/>
      <c r="AD15" s="603"/>
    </row>
    <row r="16" spans="1:30" s="49" customFormat="1" ht="18.75" customHeight="1">
      <c r="A16" s="625" t="s">
        <v>159</v>
      </c>
      <c r="B16" s="625"/>
      <c r="C16" s="625"/>
      <c r="D16" s="625"/>
      <c r="E16" s="625"/>
      <c r="F16" s="625"/>
      <c r="G16" s="625"/>
      <c r="H16" s="625"/>
      <c r="I16" s="625"/>
      <c r="J16" s="625"/>
      <c r="K16" s="625"/>
      <c r="L16" s="625"/>
      <c r="M16" s="625"/>
      <c r="N16" s="625"/>
      <c r="O16" s="625"/>
      <c r="P16" s="625"/>
      <c r="Q16" s="625"/>
      <c r="R16" s="625"/>
      <c r="S16" s="625"/>
      <c r="T16" s="625"/>
      <c r="U16" s="625"/>
      <c r="V16" s="625"/>
      <c r="W16" s="625"/>
      <c r="X16" s="625"/>
      <c r="Y16" s="625"/>
      <c r="Z16" s="625"/>
      <c r="AA16" s="625"/>
      <c r="AC16" s="603"/>
      <c r="AD16" s="603"/>
    </row>
    <row r="17" spans="1:30" s="49" customFormat="1" ht="18.75" customHeight="1">
      <c r="A17" s="186"/>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C17" s="603"/>
      <c r="AD17" s="603"/>
    </row>
    <row r="18" spans="1:30" s="49" customFormat="1" ht="18.75" customHeight="1">
      <c r="A18" s="187"/>
      <c r="B18" s="188"/>
      <c r="C18" s="189" t="s">
        <v>160</v>
      </c>
      <c r="D18" s="188"/>
      <c r="E18" s="190"/>
      <c r="F18" s="190"/>
      <c r="G18" s="190"/>
      <c r="H18" s="190"/>
      <c r="I18" s="190"/>
      <c r="J18" s="190"/>
      <c r="K18" s="190"/>
      <c r="L18" s="190"/>
      <c r="M18" s="190"/>
      <c r="N18" s="190"/>
      <c r="O18" s="190"/>
      <c r="P18" s="190"/>
      <c r="Q18" s="190"/>
      <c r="R18" s="190"/>
      <c r="S18" s="191"/>
      <c r="T18" s="191"/>
      <c r="U18" s="190"/>
      <c r="V18" s="190"/>
      <c r="W18" s="190"/>
      <c r="X18" s="190"/>
      <c r="Y18" s="192"/>
      <c r="Z18" s="192"/>
      <c r="AA18" s="193"/>
      <c r="AC18" s="603"/>
      <c r="AD18" s="603"/>
    </row>
    <row r="19" spans="1:30" s="49" customFormat="1" ht="18.75" customHeight="1">
      <c r="A19" s="188"/>
      <c r="B19" s="190"/>
      <c r="C19" s="190"/>
      <c r="D19" s="190"/>
      <c r="E19" s="190"/>
      <c r="F19" s="190"/>
      <c r="G19" s="190"/>
      <c r="H19" s="190"/>
      <c r="I19" s="190"/>
      <c r="J19" s="190"/>
      <c r="K19" s="190"/>
      <c r="L19" s="190"/>
      <c r="M19" s="190"/>
      <c r="N19" s="190"/>
      <c r="O19" s="190"/>
      <c r="P19" s="190"/>
      <c r="Q19" s="190"/>
      <c r="R19" s="190"/>
      <c r="S19" s="191"/>
      <c r="T19" s="191"/>
      <c r="U19" s="190"/>
      <c r="V19" s="190"/>
      <c r="W19" s="190"/>
      <c r="X19" s="190"/>
      <c r="Y19" s="192"/>
      <c r="Z19" s="192"/>
      <c r="AA19" s="193"/>
      <c r="AC19" s="603"/>
      <c r="AD19" s="603"/>
    </row>
    <row r="20" spans="1:30" s="49" customFormat="1" ht="18.75" customHeight="1">
      <c r="A20" s="187"/>
      <c r="B20" s="189" t="s">
        <v>161</v>
      </c>
      <c r="C20" s="190" t="s">
        <v>587</v>
      </c>
      <c r="D20" s="190"/>
      <c r="E20" s="194"/>
      <c r="F20" s="194"/>
      <c r="G20" s="194"/>
      <c r="H20" s="190"/>
      <c r="I20" s="190"/>
      <c r="J20" s="190"/>
      <c r="K20" s="190"/>
      <c r="L20" s="190"/>
      <c r="M20" s="190"/>
      <c r="N20" s="190"/>
      <c r="O20" s="190"/>
      <c r="P20" s="190"/>
      <c r="Q20" s="190"/>
      <c r="R20" s="190"/>
      <c r="S20" s="195"/>
      <c r="T20" s="195"/>
      <c r="U20" s="195"/>
      <c r="V20" s="195"/>
      <c r="W20" s="195"/>
      <c r="X20" s="195"/>
      <c r="Y20" s="195"/>
      <c r="Z20" s="195"/>
      <c r="AA20" s="195"/>
      <c r="AC20" s="603"/>
      <c r="AD20" s="603"/>
    </row>
    <row r="21" spans="1:30" s="49" customFormat="1" ht="17.25" customHeight="1">
      <c r="A21" s="187"/>
      <c r="B21" s="189"/>
      <c r="C21" s="190"/>
      <c r="D21" s="190"/>
      <c r="E21" s="194"/>
      <c r="F21" s="194"/>
      <c r="G21" s="194"/>
      <c r="H21" s="194"/>
      <c r="I21" s="194"/>
      <c r="J21" s="190"/>
      <c r="K21" s="190"/>
      <c r="L21" s="190"/>
      <c r="M21" s="190"/>
      <c r="N21" s="190"/>
      <c r="O21" s="190"/>
      <c r="P21" s="190"/>
      <c r="Q21" s="190"/>
      <c r="R21" s="190"/>
      <c r="S21" s="195"/>
      <c r="T21" s="193"/>
      <c r="U21" s="193"/>
      <c r="V21" s="190"/>
      <c r="W21" s="195"/>
      <c r="X21" s="195"/>
      <c r="Y21" s="195"/>
      <c r="Z21" s="195"/>
      <c r="AA21" s="195"/>
      <c r="AC21" s="603"/>
      <c r="AD21" s="603"/>
    </row>
    <row r="22" spans="1:30" s="49" customFormat="1" ht="15" customHeight="1">
      <c r="A22" s="187"/>
      <c r="B22" s="189" t="s">
        <v>161</v>
      </c>
      <c r="C22" s="190" t="s">
        <v>216</v>
      </c>
      <c r="D22" s="190"/>
      <c r="E22" s="194"/>
      <c r="F22" s="194"/>
      <c r="G22" s="194"/>
      <c r="H22" s="194"/>
      <c r="I22" s="194"/>
      <c r="J22" s="190"/>
      <c r="K22" s="190"/>
      <c r="L22" s="190"/>
      <c r="M22" s="190"/>
      <c r="N22" s="190"/>
      <c r="O22" s="190"/>
      <c r="P22" s="190"/>
      <c r="Q22" s="190"/>
      <c r="R22" s="190"/>
      <c r="S22" s="195"/>
      <c r="T22" s="193"/>
      <c r="U22" s="193"/>
      <c r="V22" s="190"/>
      <c r="W22" s="195"/>
      <c r="X22" s="195"/>
      <c r="Y22" s="195"/>
      <c r="Z22" s="195"/>
      <c r="AA22" s="195"/>
      <c r="AC22" s="603"/>
      <c r="AD22" s="603"/>
    </row>
    <row r="23" spans="1:30" s="49" customFormat="1" ht="17.25" customHeight="1">
      <c r="A23" s="187"/>
      <c r="B23" s="189"/>
      <c r="C23" s="190"/>
      <c r="D23" s="190"/>
      <c r="E23" s="194"/>
      <c r="F23" s="194"/>
      <c r="G23" s="194"/>
      <c r="H23" s="194"/>
      <c r="I23" s="194"/>
      <c r="J23" s="190"/>
      <c r="K23" s="190"/>
      <c r="L23" s="190"/>
      <c r="M23" s="190"/>
      <c r="N23" s="190"/>
      <c r="O23" s="190"/>
      <c r="P23" s="190"/>
      <c r="Q23" s="190"/>
      <c r="R23" s="190"/>
      <c r="S23" s="193"/>
      <c r="T23" s="193"/>
      <c r="U23" s="193"/>
      <c r="V23" s="190"/>
      <c r="W23" s="190"/>
      <c r="X23" s="190"/>
      <c r="Y23" s="190"/>
      <c r="Z23" s="190"/>
      <c r="AA23" s="193"/>
      <c r="AC23" s="603"/>
      <c r="AD23" s="603"/>
    </row>
    <row r="24" spans="1:30" s="49" customFormat="1" ht="15" customHeight="1">
      <c r="A24" s="187"/>
      <c r="B24" s="189" t="s">
        <v>161</v>
      </c>
      <c r="C24" s="190" t="s">
        <v>217</v>
      </c>
      <c r="D24" s="190"/>
      <c r="E24" s="194"/>
      <c r="F24" s="194"/>
      <c r="G24" s="194"/>
      <c r="H24" s="194"/>
      <c r="I24" s="194"/>
      <c r="J24" s="190"/>
      <c r="K24" s="190"/>
      <c r="L24" s="190"/>
      <c r="M24" s="190"/>
      <c r="N24" s="190"/>
      <c r="O24" s="190"/>
      <c r="P24" s="190"/>
      <c r="Q24" s="190"/>
      <c r="R24" s="190"/>
      <c r="S24" s="191"/>
      <c r="T24" s="191"/>
      <c r="U24" s="190"/>
      <c r="V24" s="190"/>
      <c r="W24" s="190"/>
      <c r="X24" s="190"/>
      <c r="Y24" s="192"/>
      <c r="Z24" s="192"/>
      <c r="AA24" s="193"/>
      <c r="AC24" s="603"/>
      <c r="AD24" s="603"/>
    </row>
    <row r="25" spans="1:30" s="49" customFormat="1" ht="17.25" customHeight="1">
      <c r="A25" s="187"/>
      <c r="B25" s="190"/>
      <c r="C25" s="190"/>
      <c r="D25" s="190"/>
      <c r="E25" s="194"/>
      <c r="F25" s="194"/>
      <c r="G25" s="194"/>
      <c r="H25" s="194"/>
      <c r="I25" s="194"/>
      <c r="J25" s="190"/>
      <c r="K25" s="190"/>
      <c r="L25" s="190"/>
      <c r="M25" s="190"/>
      <c r="N25" s="190"/>
      <c r="O25" s="190"/>
      <c r="P25" s="190"/>
      <c r="Q25" s="190"/>
      <c r="R25" s="190"/>
      <c r="S25" s="191"/>
      <c r="T25" s="191"/>
      <c r="U25" s="190"/>
      <c r="V25" s="190"/>
      <c r="W25" s="190"/>
      <c r="X25" s="190"/>
      <c r="Y25" s="192"/>
      <c r="Z25" s="192"/>
      <c r="AA25" s="193"/>
      <c r="AC25" s="603"/>
      <c r="AD25" s="603"/>
    </row>
    <row r="26" spans="1:30" s="49" customFormat="1" ht="15" customHeight="1">
      <c r="A26" s="187"/>
      <c r="B26" s="189" t="s">
        <v>161</v>
      </c>
      <c r="C26" s="190" t="s">
        <v>218</v>
      </c>
      <c r="D26" s="190"/>
      <c r="E26" s="194"/>
      <c r="F26" s="194"/>
      <c r="G26" s="194"/>
      <c r="H26" s="194"/>
      <c r="I26" s="194"/>
      <c r="J26" s="190"/>
      <c r="K26" s="190"/>
      <c r="L26" s="190"/>
      <c r="M26" s="190"/>
      <c r="N26" s="190"/>
      <c r="O26" s="190"/>
      <c r="P26" s="190"/>
      <c r="Q26" s="190"/>
      <c r="R26" s="188"/>
      <c r="S26" s="195"/>
      <c r="T26" s="195"/>
      <c r="U26" s="195"/>
      <c r="V26" s="195"/>
      <c r="W26" s="195"/>
      <c r="X26" s="195"/>
      <c r="Y26" s="195"/>
      <c r="Z26" s="195"/>
      <c r="AA26" s="195"/>
      <c r="AC26" s="603"/>
      <c r="AD26" s="603"/>
    </row>
    <row r="27" spans="1:30" s="49" customFormat="1" ht="17.25" customHeight="1">
      <c r="A27" s="187"/>
      <c r="B27" s="189" t="s">
        <v>161</v>
      </c>
      <c r="C27" s="190" t="s">
        <v>178</v>
      </c>
      <c r="D27" s="190"/>
      <c r="E27" s="194"/>
      <c r="F27" s="194"/>
      <c r="G27" s="194"/>
      <c r="H27" s="194"/>
      <c r="I27" s="194"/>
      <c r="J27" s="190"/>
      <c r="K27" s="190"/>
      <c r="L27" s="190"/>
      <c r="M27" s="190"/>
      <c r="N27" s="190"/>
      <c r="O27" s="190"/>
      <c r="P27" s="190"/>
      <c r="Q27" s="190"/>
      <c r="R27" s="188"/>
      <c r="S27" s="195"/>
      <c r="T27" s="195"/>
      <c r="U27" s="195"/>
      <c r="V27" s="195"/>
      <c r="W27" s="195"/>
      <c r="X27" s="195"/>
      <c r="Y27" s="195"/>
      <c r="Z27" s="195"/>
      <c r="AA27" s="195"/>
      <c r="AC27" s="603"/>
      <c r="AD27" s="603"/>
    </row>
    <row r="28" spans="1:30" s="49" customFormat="1" ht="17.25" customHeight="1">
      <c r="A28" s="190"/>
      <c r="B28" s="190"/>
      <c r="C28" s="190"/>
      <c r="D28" s="190"/>
      <c r="E28" s="194"/>
      <c r="F28" s="194"/>
      <c r="G28" s="194"/>
      <c r="H28" s="194"/>
      <c r="I28" s="194"/>
      <c r="J28" s="190"/>
      <c r="K28" s="190"/>
      <c r="L28" s="190"/>
      <c r="M28" s="190"/>
      <c r="N28" s="190"/>
      <c r="O28" s="190"/>
      <c r="P28" s="190"/>
      <c r="Q28" s="190"/>
      <c r="R28" s="188"/>
      <c r="S28" s="193"/>
      <c r="T28" s="193"/>
      <c r="U28" s="193"/>
      <c r="V28" s="193"/>
      <c r="W28" s="193"/>
      <c r="X28" s="190"/>
      <c r="Y28" s="190"/>
      <c r="Z28" s="190"/>
      <c r="AA28" s="105"/>
      <c r="AC28" s="603"/>
      <c r="AD28" s="603"/>
    </row>
    <row r="29" spans="1:30" s="49" customFormat="1" ht="17.25" customHeight="1">
      <c r="A29" s="190"/>
      <c r="B29" s="189" t="s">
        <v>161</v>
      </c>
      <c r="C29" s="190" t="s">
        <v>219</v>
      </c>
      <c r="D29" s="190"/>
      <c r="E29" s="194"/>
      <c r="F29" s="194"/>
      <c r="G29" s="194"/>
      <c r="H29" s="194"/>
      <c r="I29" s="194"/>
      <c r="J29" s="190"/>
      <c r="K29" s="190"/>
      <c r="L29" s="190"/>
      <c r="M29" s="190"/>
      <c r="N29" s="190"/>
      <c r="O29" s="190"/>
      <c r="P29" s="190"/>
      <c r="Q29" s="190"/>
      <c r="R29" s="190"/>
      <c r="S29" s="190"/>
      <c r="T29" s="190"/>
      <c r="U29" s="190"/>
      <c r="V29" s="190"/>
      <c r="W29" s="190"/>
      <c r="X29" s="190"/>
      <c r="Y29" s="190"/>
      <c r="Z29" s="190"/>
      <c r="AA29" s="105"/>
      <c r="AC29" s="45"/>
      <c r="AD29" s="45"/>
    </row>
    <row r="30" spans="1:30" s="49" customFormat="1" ht="15" customHeight="1">
      <c r="A30" s="190"/>
      <c r="B30" s="189" t="s">
        <v>161</v>
      </c>
      <c r="C30" s="190" t="s">
        <v>220</v>
      </c>
      <c r="D30" s="190"/>
      <c r="E30" s="194"/>
      <c r="F30" s="194"/>
      <c r="G30" s="194"/>
      <c r="H30" s="194"/>
      <c r="I30" s="194"/>
      <c r="J30" s="190"/>
      <c r="K30" s="190"/>
      <c r="L30" s="190"/>
      <c r="M30" s="190"/>
      <c r="N30" s="190"/>
      <c r="O30" s="196"/>
      <c r="P30" s="190"/>
      <c r="Q30" s="190"/>
      <c r="R30" s="190"/>
      <c r="S30" s="190"/>
      <c r="T30" s="190"/>
      <c r="U30" s="190"/>
      <c r="V30" s="193"/>
      <c r="W30" s="193"/>
      <c r="X30" s="190"/>
      <c r="Y30" s="190"/>
      <c r="Z30" s="190"/>
      <c r="AA30" s="105"/>
      <c r="AC30" s="45"/>
      <c r="AD30" s="45"/>
    </row>
    <row r="31" spans="1:30" s="49" customFormat="1" ht="17.25" customHeight="1">
      <c r="A31" s="190"/>
      <c r="B31" s="190"/>
      <c r="C31" s="188"/>
      <c r="D31" s="190"/>
      <c r="E31" s="194"/>
      <c r="F31" s="194"/>
      <c r="G31" s="194"/>
      <c r="H31" s="194"/>
      <c r="I31" s="194"/>
      <c r="J31" s="190"/>
      <c r="K31" s="190"/>
      <c r="L31" s="190"/>
      <c r="M31" s="190"/>
      <c r="N31" s="190"/>
      <c r="O31" s="196"/>
      <c r="P31" s="190"/>
      <c r="Q31" s="190"/>
      <c r="R31" s="190"/>
      <c r="S31" s="190"/>
      <c r="T31" s="190"/>
      <c r="U31" s="190"/>
      <c r="V31" s="190"/>
      <c r="W31" s="190"/>
      <c r="X31" s="190"/>
      <c r="Y31" s="190"/>
      <c r="Z31" s="190"/>
      <c r="AA31" s="104"/>
      <c r="AC31" s="45"/>
      <c r="AD31" s="45"/>
    </row>
    <row r="32" spans="1:30" s="49" customFormat="1" ht="17.25" customHeight="1">
      <c r="A32" s="190"/>
      <c r="B32" s="189" t="s">
        <v>161</v>
      </c>
      <c r="C32" s="188" t="s">
        <v>224</v>
      </c>
      <c r="D32" s="188"/>
      <c r="E32" s="197"/>
      <c r="F32" s="197"/>
      <c r="G32" s="197"/>
      <c r="H32" s="194"/>
      <c r="I32" s="194"/>
      <c r="J32" s="190"/>
      <c r="K32" s="190"/>
      <c r="L32" s="188"/>
      <c r="M32" s="188"/>
      <c r="N32" s="188"/>
      <c r="O32" s="188"/>
      <c r="P32" s="188"/>
      <c r="Q32" s="190"/>
      <c r="R32" s="190"/>
      <c r="S32" s="190"/>
      <c r="T32" s="190"/>
      <c r="U32" s="190"/>
      <c r="V32" s="190"/>
      <c r="W32" s="190"/>
      <c r="X32" s="190"/>
      <c r="Y32" s="190"/>
      <c r="Z32" s="190"/>
      <c r="AA32" s="104"/>
      <c r="AC32" s="51"/>
      <c r="AD32" s="51"/>
    </row>
    <row r="33" spans="1:30" s="49" customFormat="1" ht="15" customHeight="1">
      <c r="A33" s="190"/>
      <c r="B33" s="189" t="s">
        <v>161</v>
      </c>
      <c r="C33" s="190" t="s">
        <v>225</v>
      </c>
      <c r="D33" s="188"/>
      <c r="E33" s="197"/>
      <c r="F33" s="197"/>
      <c r="G33" s="197"/>
      <c r="H33" s="197"/>
      <c r="I33" s="197"/>
      <c r="J33" s="188"/>
      <c r="K33" s="188"/>
      <c r="L33" s="188"/>
      <c r="M33" s="188"/>
      <c r="N33" s="188"/>
      <c r="O33" s="188"/>
      <c r="P33" s="188"/>
      <c r="Q33" s="196"/>
      <c r="R33" s="190"/>
      <c r="S33" s="190"/>
      <c r="T33" s="190"/>
      <c r="U33" s="190"/>
      <c r="V33" s="190"/>
      <c r="W33" s="190"/>
      <c r="X33" s="190"/>
      <c r="Y33" s="190"/>
      <c r="Z33" s="190"/>
      <c r="AA33" s="104"/>
      <c r="AC33" s="51"/>
      <c r="AD33" s="51"/>
    </row>
    <row r="34" spans="1:30" s="49" customFormat="1" ht="17.25" customHeight="1">
      <c r="A34" s="190"/>
      <c r="B34" s="189"/>
      <c r="C34" s="190"/>
      <c r="D34" s="190"/>
      <c r="E34" s="194"/>
      <c r="F34" s="194"/>
      <c r="G34" s="194"/>
      <c r="H34" s="197"/>
      <c r="I34" s="197"/>
      <c r="J34" s="188"/>
      <c r="K34" s="188"/>
      <c r="L34" s="190"/>
      <c r="M34" s="190"/>
      <c r="N34" s="190"/>
      <c r="O34" s="196"/>
      <c r="P34" s="190"/>
      <c r="Q34" s="196"/>
      <c r="R34" s="190"/>
      <c r="S34" s="626" t="s">
        <v>162</v>
      </c>
      <c r="T34" s="627"/>
      <c r="U34" s="630" t="s">
        <v>274</v>
      </c>
      <c r="V34" s="630"/>
      <c r="W34" s="630"/>
      <c r="X34" s="630"/>
      <c r="Y34" s="630" t="s">
        <v>163</v>
      </c>
      <c r="Z34" s="630"/>
      <c r="AA34" s="198"/>
      <c r="AC34" s="51"/>
      <c r="AD34" s="51"/>
    </row>
    <row r="35" spans="1:30" s="49" customFormat="1" ht="15" customHeight="1">
      <c r="A35" s="190"/>
      <c r="B35" s="189" t="s">
        <v>265</v>
      </c>
      <c r="C35" s="190" t="s">
        <v>266</v>
      </c>
      <c r="D35" s="190"/>
      <c r="E35" s="194"/>
      <c r="F35" s="194"/>
      <c r="G35" s="194"/>
      <c r="H35" s="194"/>
      <c r="I35" s="194"/>
      <c r="J35" s="190"/>
      <c r="K35" s="190"/>
      <c r="L35" s="190"/>
      <c r="M35" s="190"/>
      <c r="N35" s="190"/>
      <c r="O35" s="196"/>
      <c r="P35" s="190"/>
      <c r="Q35" s="196"/>
      <c r="R35" s="190"/>
      <c r="S35" s="628"/>
      <c r="T35" s="629"/>
      <c r="U35" s="631"/>
      <c r="V35" s="631"/>
      <c r="W35" s="631"/>
      <c r="X35" s="631"/>
      <c r="Y35" s="631"/>
      <c r="Z35" s="631"/>
      <c r="AA35" s="199" t="s">
        <v>164</v>
      </c>
      <c r="AC35" s="51"/>
      <c r="AD35" s="51"/>
    </row>
    <row r="36" spans="1:30" s="49" customFormat="1" ht="17.25" customHeight="1">
      <c r="A36" s="190"/>
      <c r="B36" s="189"/>
      <c r="C36" s="190"/>
      <c r="D36" s="190"/>
      <c r="E36" s="194"/>
      <c r="F36" s="194"/>
      <c r="G36" s="194"/>
      <c r="H36" s="194"/>
      <c r="I36" s="194"/>
      <c r="J36" s="190"/>
      <c r="K36" s="190"/>
      <c r="L36" s="190"/>
      <c r="M36" s="190"/>
      <c r="N36" s="190"/>
      <c r="O36" s="196"/>
      <c r="P36" s="190"/>
      <c r="Q36" s="196"/>
      <c r="R36" s="190"/>
      <c r="S36" s="599" t="s">
        <v>165</v>
      </c>
      <c r="T36" s="599"/>
      <c r="U36" s="599"/>
      <c r="V36" s="599"/>
      <c r="W36" s="599"/>
      <c r="X36" s="599"/>
      <c r="Y36" s="599"/>
      <c r="Z36" s="599"/>
      <c r="AA36" s="599"/>
      <c r="AC36" s="51"/>
      <c r="AD36" s="51"/>
    </row>
    <row r="37" spans="1:30" s="49" customFormat="1" ht="17.25" customHeight="1">
      <c r="A37" s="190"/>
      <c r="B37" s="190"/>
      <c r="C37" s="190"/>
      <c r="D37" s="190"/>
      <c r="E37" s="194"/>
      <c r="F37" s="194"/>
      <c r="G37" s="194"/>
      <c r="H37" s="194"/>
      <c r="I37" s="194"/>
      <c r="J37" s="190"/>
      <c r="K37" s="190"/>
      <c r="L37" s="190"/>
      <c r="M37" s="190"/>
      <c r="N37" s="190"/>
      <c r="O37" s="196"/>
      <c r="P37" s="190"/>
      <c r="Q37" s="196"/>
      <c r="R37" s="190"/>
      <c r="S37" s="599"/>
      <c r="T37" s="599"/>
      <c r="U37" s="599"/>
      <c r="V37" s="599"/>
      <c r="W37" s="599"/>
      <c r="X37" s="599"/>
      <c r="Y37" s="599"/>
      <c r="Z37" s="599"/>
      <c r="AA37" s="599"/>
    </row>
    <row r="38" spans="1:30" s="49" customFormat="1" ht="15" customHeight="1">
      <c r="A38" s="190"/>
      <c r="B38" s="189"/>
      <c r="C38" s="190"/>
      <c r="D38" s="190"/>
      <c r="E38" s="194"/>
      <c r="F38" s="194"/>
      <c r="G38" s="194"/>
      <c r="H38" s="194"/>
      <c r="I38" s="194"/>
      <c r="J38" s="190"/>
      <c r="K38" s="190"/>
      <c r="L38" s="190"/>
      <c r="M38" s="190"/>
      <c r="N38" s="190"/>
      <c r="O38" s="190"/>
      <c r="P38" s="190"/>
      <c r="Q38" s="190"/>
      <c r="R38" s="190"/>
      <c r="S38" s="190"/>
      <c r="T38" s="190"/>
      <c r="U38" s="190"/>
      <c r="V38" s="200"/>
      <c r="W38" s="200"/>
      <c r="X38" s="200"/>
      <c r="Y38" s="200"/>
      <c r="Z38" s="190"/>
      <c r="AA38" s="104"/>
    </row>
    <row r="39" spans="1:30" s="49" customFormat="1" ht="17.25" customHeight="1">
      <c r="A39" s="15"/>
      <c r="H39" s="50"/>
      <c r="I39" s="50"/>
      <c r="J39" s="15"/>
      <c r="K39" s="15"/>
      <c r="L39" s="15"/>
      <c r="M39" s="15"/>
      <c r="N39" s="15"/>
      <c r="O39" s="15"/>
      <c r="P39" s="15"/>
      <c r="Q39" s="15"/>
      <c r="R39" s="15"/>
      <c r="S39" s="15"/>
      <c r="T39" s="15"/>
      <c r="U39" s="15"/>
      <c r="V39" s="24"/>
      <c r="W39" s="24"/>
      <c r="X39" s="24"/>
      <c r="Y39" s="24"/>
      <c r="Z39" s="15"/>
      <c r="AA39" s="9"/>
    </row>
    <row r="40" spans="1:30" ht="16.5" customHeight="1"/>
    <row r="41" spans="1:30" ht="15" customHeight="1"/>
    <row r="42" spans="1:30" ht="15" customHeight="1"/>
    <row r="43" spans="1:30" ht="15" customHeight="1"/>
    <row r="44" spans="1:30" ht="15" customHeight="1"/>
    <row r="45" spans="1:30" ht="15" customHeight="1"/>
    <row r="46" spans="1:30" ht="15" customHeight="1"/>
    <row r="47" spans="1:30" ht="15" customHeight="1"/>
    <row r="48" spans="1: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sheetData>
  <sheetProtection algorithmName="SHA-512" hashValue="i84f6+f8sAUFCO/wz569Q+xrbD/w7APRtLxpLVgrYwDtgjnfXCFyCrfSzPcf2yqMY6uPBsCnMNKWsbjvBJEzkA==" saltValue="CT58bAzikmzioRRPPe9uuQ==" spinCount="100000" sheet="1" objects="1" scenarios="1" selectLockedCells="1"/>
  <mergeCells count="16">
    <mergeCell ref="S36:AA37"/>
    <mergeCell ref="A1:D1"/>
    <mergeCell ref="AC2:AD28"/>
    <mergeCell ref="A3:AA4"/>
    <mergeCell ref="B6:J6"/>
    <mergeCell ref="K6:Z6"/>
    <mergeCell ref="B7:J7"/>
    <mergeCell ref="K7:Z7"/>
    <mergeCell ref="B8:J8"/>
    <mergeCell ref="K8:W8"/>
    <mergeCell ref="X8:Z8"/>
    <mergeCell ref="P13:V13"/>
    <mergeCell ref="A16:AA16"/>
    <mergeCell ref="S34:T35"/>
    <mergeCell ref="U34:X35"/>
    <mergeCell ref="Y34:Z35"/>
  </mergeCells>
  <phoneticPr fontId="1"/>
  <pageMargins left="0.62992125984251968" right="0.5118110236220472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84"/>
  <sheetViews>
    <sheetView view="pageBreakPreview" zoomScaleNormal="100" zoomScaleSheetLayoutView="100" workbookViewId="0">
      <selection activeCell="H21" sqref="H21:U21"/>
    </sheetView>
  </sheetViews>
  <sheetFormatPr defaultRowHeight="13.5"/>
  <cols>
    <col min="1" max="1" width="1.625" style="202" customWidth="1"/>
    <col min="2" max="2" width="2.75" style="202" customWidth="1"/>
    <col min="3" max="3" width="2.75" style="203" customWidth="1"/>
    <col min="4" max="34" width="2.75" style="202" customWidth="1"/>
    <col min="35" max="35" width="1.625" style="202" customWidth="1"/>
    <col min="36" max="80" width="2.75" style="202" customWidth="1"/>
    <col min="81" max="16384" width="9" style="202"/>
  </cols>
  <sheetData>
    <row r="1" spans="1:35" ht="15" customHeight="1">
      <c r="A1" s="201" t="s">
        <v>149</v>
      </c>
    </row>
    <row r="2" spans="1:35" ht="15" customHeight="1">
      <c r="A2" s="204"/>
      <c r="B2" s="205"/>
      <c r="C2" s="206"/>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7"/>
    </row>
    <row r="3" spans="1:35" ht="15" customHeight="1">
      <c r="A3" s="208"/>
      <c r="B3" s="632" t="s">
        <v>183</v>
      </c>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209"/>
    </row>
    <row r="4" spans="1:35" ht="15" customHeight="1">
      <c r="A4" s="208"/>
      <c r="B4" s="632"/>
      <c r="C4" s="632"/>
      <c r="D4" s="632"/>
      <c r="E4" s="632"/>
      <c r="F4" s="632"/>
      <c r="G4" s="632"/>
      <c r="H4" s="632"/>
      <c r="I4" s="632"/>
      <c r="J4" s="632"/>
      <c r="K4" s="632"/>
      <c r="L4" s="632"/>
      <c r="M4" s="632"/>
      <c r="N4" s="632"/>
      <c r="O4" s="632"/>
      <c r="P4" s="632"/>
      <c r="Q4" s="632"/>
      <c r="R4" s="632"/>
      <c r="S4" s="632"/>
      <c r="T4" s="632"/>
      <c r="U4" s="632"/>
      <c r="V4" s="632"/>
      <c r="W4" s="632"/>
      <c r="X4" s="632"/>
      <c r="Y4" s="632"/>
      <c r="Z4" s="632"/>
      <c r="AA4" s="632"/>
      <c r="AB4" s="632"/>
      <c r="AC4" s="632"/>
      <c r="AD4" s="632"/>
      <c r="AE4" s="632"/>
      <c r="AF4" s="632"/>
      <c r="AG4" s="632"/>
      <c r="AH4" s="632"/>
      <c r="AI4" s="209"/>
    </row>
    <row r="5" spans="1:35" ht="15" customHeight="1">
      <c r="A5" s="208"/>
      <c r="B5" s="210"/>
      <c r="C5" s="211"/>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09"/>
    </row>
    <row r="6" spans="1:35" ht="15" customHeight="1">
      <c r="A6" s="208"/>
      <c r="B6" s="210"/>
      <c r="C6" s="211"/>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09"/>
    </row>
    <row r="7" spans="1:35" ht="15" customHeight="1">
      <c r="A7" s="208"/>
      <c r="B7" s="210"/>
      <c r="C7" s="211"/>
      <c r="D7" s="210"/>
      <c r="E7" s="210"/>
      <c r="F7" s="210"/>
      <c r="G7" s="210"/>
      <c r="H7" s="210"/>
      <c r="I7" s="210"/>
      <c r="J7" s="210"/>
      <c r="K7" s="210"/>
      <c r="L7" s="210"/>
      <c r="M7" s="210"/>
      <c r="N7" s="210"/>
      <c r="O7" s="210"/>
      <c r="P7" s="210"/>
      <c r="Q7" s="210"/>
      <c r="R7" s="210"/>
      <c r="S7" s="210"/>
      <c r="T7" s="210"/>
      <c r="U7" s="210"/>
      <c r="V7" s="210"/>
      <c r="W7" s="210" t="s">
        <v>184</v>
      </c>
      <c r="X7" s="210"/>
      <c r="Y7" s="633" t="str">
        <f>IF(申請書!V15="","",申請書!V15)</f>
        <v/>
      </c>
      <c r="Z7" s="633"/>
      <c r="AA7" s="212" t="s">
        <v>16</v>
      </c>
      <c r="AB7" s="633" t="str">
        <f>IF(申請書!Y15="","",申請書!Y15)</f>
        <v/>
      </c>
      <c r="AC7" s="633"/>
      <c r="AD7" s="212" t="s">
        <v>17</v>
      </c>
      <c r="AE7" s="633" t="str">
        <f>IF(申請書!AC15="","",申請書!AC15)</f>
        <v/>
      </c>
      <c r="AF7" s="633"/>
      <c r="AG7" s="210" t="s">
        <v>18</v>
      </c>
      <c r="AH7" s="210"/>
      <c r="AI7" s="209"/>
    </row>
    <row r="8" spans="1:35" ht="15" customHeight="1">
      <c r="A8" s="208"/>
      <c r="B8" s="634" t="s">
        <v>185</v>
      </c>
      <c r="C8" s="634"/>
      <c r="D8" s="634"/>
      <c r="E8" s="634"/>
      <c r="F8" s="634"/>
      <c r="G8" s="634"/>
      <c r="H8" s="634"/>
      <c r="I8" s="634"/>
      <c r="J8" s="634"/>
      <c r="K8" s="634"/>
      <c r="L8" s="634"/>
      <c r="M8" s="635" t="s">
        <v>156</v>
      </c>
      <c r="N8" s="635"/>
      <c r="O8" s="210"/>
      <c r="P8" s="210"/>
      <c r="Q8" s="210"/>
      <c r="R8" s="210"/>
      <c r="S8" s="210"/>
      <c r="T8" s="210"/>
      <c r="U8" s="210"/>
      <c r="V8" s="210"/>
      <c r="W8" s="210"/>
      <c r="X8" s="210"/>
      <c r="Y8" s="210"/>
      <c r="Z8" s="210"/>
      <c r="AA8" s="210"/>
      <c r="AB8" s="210"/>
      <c r="AC8" s="210"/>
      <c r="AD8" s="210"/>
      <c r="AE8" s="210"/>
      <c r="AF8" s="210"/>
      <c r="AG8" s="210"/>
      <c r="AH8" s="210"/>
      <c r="AI8" s="209"/>
    </row>
    <row r="9" spans="1:35" ht="15" customHeight="1">
      <c r="A9" s="208"/>
      <c r="B9" s="634"/>
      <c r="C9" s="634"/>
      <c r="D9" s="634"/>
      <c r="E9" s="634"/>
      <c r="F9" s="634"/>
      <c r="G9" s="634"/>
      <c r="H9" s="634"/>
      <c r="I9" s="634"/>
      <c r="J9" s="634"/>
      <c r="K9" s="634"/>
      <c r="L9" s="634"/>
      <c r="M9" s="635"/>
      <c r="N9" s="635"/>
      <c r="O9" s="210"/>
      <c r="P9" s="210"/>
      <c r="Q9" s="210"/>
      <c r="R9" s="210"/>
      <c r="S9" s="210"/>
      <c r="T9" s="210"/>
      <c r="U9" s="210"/>
      <c r="V9" s="210"/>
      <c r="W9" s="210"/>
      <c r="X9" s="210"/>
      <c r="Y9" s="210"/>
      <c r="Z9" s="210"/>
      <c r="AA9" s="210"/>
      <c r="AB9" s="210"/>
      <c r="AC9" s="210"/>
      <c r="AD9" s="210"/>
      <c r="AE9" s="210"/>
      <c r="AF9" s="210"/>
      <c r="AG9" s="210"/>
      <c r="AH9" s="210"/>
      <c r="AI9" s="209"/>
    </row>
    <row r="10" spans="1:35" ht="15" customHeight="1">
      <c r="A10" s="208"/>
      <c r="B10" s="210"/>
      <c r="C10" s="211"/>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09"/>
    </row>
    <row r="11" spans="1:35" ht="15" customHeight="1">
      <c r="A11" s="208"/>
      <c r="B11" s="210"/>
      <c r="C11" s="211"/>
      <c r="D11" s="210"/>
      <c r="E11" s="210"/>
      <c r="F11" s="210"/>
      <c r="G11" s="210"/>
      <c r="H11" s="210"/>
      <c r="I11" s="210"/>
      <c r="J11" s="210"/>
      <c r="K11" s="210"/>
      <c r="L11" s="210"/>
      <c r="M11" s="210"/>
      <c r="N11" s="210"/>
      <c r="O11" s="210"/>
      <c r="P11" s="210"/>
      <c r="Q11" s="212" t="s">
        <v>186</v>
      </c>
      <c r="R11" s="212"/>
      <c r="S11" s="212"/>
      <c r="T11" s="213" t="s">
        <v>187</v>
      </c>
      <c r="U11" s="638" t="str">
        <f>IF(申請書!G18="","",申請書!G18&amp;"-"&amp;申請書!J18)</f>
        <v/>
      </c>
      <c r="V11" s="638"/>
      <c r="W11" s="638"/>
      <c r="X11" s="638"/>
      <c r="Y11" s="212"/>
      <c r="Z11" s="212"/>
      <c r="AA11" s="212"/>
      <c r="AB11" s="212"/>
      <c r="AC11" s="210"/>
      <c r="AD11" s="210"/>
      <c r="AE11" s="210"/>
      <c r="AF11" s="210"/>
      <c r="AG11" s="210"/>
      <c r="AH11" s="210"/>
      <c r="AI11" s="209"/>
    </row>
    <row r="12" spans="1:35" ht="15" customHeight="1">
      <c r="A12" s="208"/>
      <c r="B12" s="210"/>
      <c r="C12" s="211"/>
      <c r="D12" s="210"/>
      <c r="E12" s="210"/>
      <c r="F12" s="210"/>
      <c r="G12" s="210"/>
      <c r="H12" s="210"/>
      <c r="I12" s="210"/>
      <c r="J12" s="210"/>
      <c r="K12" s="210"/>
      <c r="L12" s="210"/>
      <c r="M12" s="210"/>
      <c r="N12" s="210"/>
      <c r="O12" s="210"/>
      <c r="P12" s="210"/>
      <c r="Q12" s="646" t="str">
        <f>IF(申請書!H19="","",申請書!H19)</f>
        <v/>
      </c>
      <c r="R12" s="646"/>
      <c r="S12" s="646"/>
      <c r="T12" s="646"/>
      <c r="U12" s="646"/>
      <c r="V12" s="646"/>
      <c r="W12" s="646"/>
      <c r="X12" s="646"/>
      <c r="Y12" s="646"/>
      <c r="Z12" s="646"/>
      <c r="AA12" s="646"/>
      <c r="AB12" s="646"/>
      <c r="AC12" s="214"/>
      <c r="AD12" s="639" t="s">
        <v>188</v>
      </c>
      <c r="AE12" s="640"/>
      <c r="AF12" s="640"/>
      <c r="AG12" s="640"/>
      <c r="AH12" s="640"/>
      <c r="AI12" s="209"/>
    </row>
    <row r="13" spans="1:35" ht="15" customHeight="1">
      <c r="A13" s="208"/>
      <c r="B13" s="210"/>
      <c r="C13" s="211"/>
      <c r="D13" s="210"/>
      <c r="E13" s="210"/>
      <c r="F13" s="210"/>
      <c r="G13" s="210"/>
      <c r="H13" s="210"/>
      <c r="I13" s="210"/>
      <c r="J13" s="210"/>
      <c r="K13" s="210"/>
      <c r="L13" s="210"/>
      <c r="M13" s="210"/>
      <c r="N13" s="210"/>
      <c r="O13" s="210"/>
      <c r="P13" s="210"/>
      <c r="Q13" s="646"/>
      <c r="R13" s="646"/>
      <c r="S13" s="646"/>
      <c r="T13" s="646"/>
      <c r="U13" s="646"/>
      <c r="V13" s="646"/>
      <c r="W13" s="646"/>
      <c r="X13" s="646"/>
      <c r="Y13" s="646"/>
      <c r="Z13" s="646"/>
      <c r="AA13" s="646"/>
      <c r="AB13" s="646"/>
      <c r="AC13" s="215"/>
      <c r="AD13" s="216"/>
      <c r="AE13" s="217"/>
      <c r="AF13" s="217"/>
      <c r="AG13" s="217"/>
      <c r="AH13" s="218"/>
      <c r="AI13" s="209"/>
    </row>
    <row r="14" spans="1:35" ht="15" customHeight="1">
      <c r="A14" s="208"/>
      <c r="B14" s="210"/>
      <c r="C14" s="211"/>
      <c r="D14" s="210"/>
      <c r="E14" s="210"/>
      <c r="F14" s="210"/>
      <c r="G14" s="210"/>
      <c r="H14" s="210"/>
      <c r="I14" s="210"/>
      <c r="J14" s="210"/>
      <c r="K14" s="210"/>
      <c r="L14" s="210"/>
      <c r="M14" s="210"/>
      <c r="N14" s="210"/>
      <c r="O14" s="210"/>
      <c r="P14" s="210"/>
      <c r="Q14" s="212" t="s">
        <v>189</v>
      </c>
      <c r="R14" s="212"/>
      <c r="S14" s="212"/>
      <c r="T14" s="213"/>
      <c r="U14" s="212"/>
      <c r="V14" s="212"/>
      <c r="W14" s="212"/>
      <c r="X14" s="212"/>
      <c r="Y14" s="212"/>
      <c r="Z14" s="212"/>
      <c r="AA14" s="212"/>
      <c r="AB14" s="212"/>
      <c r="AC14" s="212"/>
      <c r="AD14" s="641"/>
      <c r="AE14" s="642"/>
      <c r="AF14" s="642"/>
      <c r="AG14" s="642"/>
      <c r="AH14" s="643"/>
      <c r="AI14" s="209"/>
    </row>
    <row r="15" spans="1:35" ht="15" customHeight="1">
      <c r="A15" s="208"/>
      <c r="B15" s="210"/>
      <c r="C15" s="211"/>
      <c r="D15" s="210"/>
      <c r="E15" s="210"/>
      <c r="F15" s="210"/>
      <c r="G15" s="210"/>
      <c r="H15" s="210"/>
      <c r="I15" s="210"/>
      <c r="J15" s="210"/>
      <c r="K15" s="210"/>
      <c r="L15" s="210"/>
      <c r="M15" s="210"/>
      <c r="N15" s="210"/>
      <c r="O15" s="210"/>
      <c r="P15" s="210"/>
      <c r="Q15" s="647" t="str">
        <f>IF(申請書!H21="","",申請書!H21)</f>
        <v/>
      </c>
      <c r="R15" s="647"/>
      <c r="S15" s="647"/>
      <c r="T15" s="647"/>
      <c r="U15" s="647"/>
      <c r="V15" s="647"/>
      <c r="W15" s="647"/>
      <c r="X15" s="647"/>
      <c r="Y15" s="647"/>
      <c r="Z15" s="647"/>
      <c r="AA15" s="647"/>
      <c r="AB15" s="647"/>
      <c r="AC15" s="215"/>
      <c r="AD15" s="644"/>
      <c r="AE15" s="642"/>
      <c r="AF15" s="642"/>
      <c r="AG15" s="642"/>
      <c r="AH15" s="643"/>
      <c r="AI15" s="209"/>
    </row>
    <row r="16" spans="1:35" ht="15" customHeight="1">
      <c r="A16" s="208"/>
      <c r="B16" s="210"/>
      <c r="C16" s="211"/>
      <c r="D16" s="210"/>
      <c r="E16" s="210"/>
      <c r="F16" s="210"/>
      <c r="G16" s="210"/>
      <c r="H16" s="210"/>
      <c r="I16" s="210"/>
      <c r="J16" s="210"/>
      <c r="K16" s="210"/>
      <c r="L16" s="210"/>
      <c r="M16" s="210"/>
      <c r="N16" s="210"/>
      <c r="O16" s="210"/>
      <c r="P16" s="210"/>
      <c r="Q16" s="647"/>
      <c r="R16" s="647"/>
      <c r="S16" s="647"/>
      <c r="T16" s="647"/>
      <c r="U16" s="647"/>
      <c r="V16" s="647"/>
      <c r="W16" s="647"/>
      <c r="X16" s="647"/>
      <c r="Y16" s="647"/>
      <c r="Z16" s="647"/>
      <c r="AA16" s="647"/>
      <c r="AB16" s="647"/>
      <c r="AC16" s="215"/>
      <c r="AD16" s="644"/>
      <c r="AE16" s="642"/>
      <c r="AF16" s="642"/>
      <c r="AG16" s="642"/>
      <c r="AH16" s="643"/>
      <c r="AI16" s="209"/>
    </row>
    <row r="17" spans="1:35" ht="15" customHeight="1">
      <c r="A17" s="208"/>
      <c r="B17" s="210"/>
      <c r="C17" s="211"/>
      <c r="D17" s="210"/>
      <c r="E17" s="210"/>
      <c r="F17" s="210"/>
      <c r="G17" s="210"/>
      <c r="H17" s="210"/>
      <c r="I17" s="210"/>
      <c r="J17" s="210"/>
      <c r="K17" s="210"/>
      <c r="L17" s="210"/>
      <c r="M17" s="210"/>
      <c r="N17" s="210"/>
      <c r="O17" s="210"/>
      <c r="P17" s="210"/>
      <c r="Q17" s="212" t="s">
        <v>190</v>
      </c>
      <c r="R17" s="212"/>
      <c r="S17" s="212"/>
      <c r="T17" s="213"/>
      <c r="U17" s="212"/>
      <c r="V17" s="212"/>
      <c r="W17" s="212"/>
      <c r="X17" s="212"/>
      <c r="Y17" s="212"/>
      <c r="Z17" s="212"/>
      <c r="AA17" s="212"/>
      <c r="AB17" s="212"/>
      <c r="AC17" s="212"/>
      <c r="AD17" s="644"/>
      <c r="AE17" s="642"/>
      <c r="AF17" s="642"/>
      <c r="AG17" s="642"/>
      <c r="AH17" s="643"/>
      <c r="AI17" s="209"/>
    </row>
    <row r="18" spans="1:35" ht="15" customHeight="1">
      <c r="A18" s="208"/>
      <c r="B18" s="210"/>
      <c r="C18" s="211"/>
      <c r="D18" s="210"/>
      <c r="E18" s="210"/>
      <c r="F18" s="210"/>
      <c r="G18" s="210"/>
      <c r="H18" s="210"/>
      <c r="I18" s="210"/>
      <c r="J18" s="210"/>
      <c r="K18" s="210"/>
      <c r="L18" s="210"/>
      <c r="M18" s="210"/>
      <c r="N18" s="210"/>
      <c r="O18" s="210"/>
      <c r="P18" s="210"/>
      <c r="Q18" s="645" t="str">
        <f>IF(申請書!H23="","",申請書!H23)</f>
        <v/>
      </c>
      <c r="R18" s="645"/>
      <c r="S18" s="645"/>
      <c r="T18" s="645"/>
      <c r="U18" s="645"/>
      <c r="V18" s="645"/>
      <c r="W18" s="645"/>
      <c r="X18" s="645"/>
      <c r="Y18" s="645"/>
      <c r="Z18" s="645"/>
      <c r="AA18" s="645"/>
      <c r="AB18" s="645"/>
      <c r="AC18" s="215"/>
      <c r="AD18" s="219"/>
      <c r="AE18" s="220"/>
      <c r="AF18" s="220"/>
      <c r="AG18" s="220"/>
      <c r="AH18" s="221"/>
      <c r="AI18" s="209"/>
    </row>
    <row r="19" spans="1:35" ht="15" customHeight="1">
      <c r="A19" s="208"/>
      <c r="B19" s="210"/>
      <c r="C19" s="211"/>
      <c r="D19" s="210"/>
      <c r="E19" s="210"/>
      <c r="F19" s="210"/>
      <c r="G19" s="210"/>
      <c r="H19" s="210"/>
      <c r="I19" s="210"/>
      <c r="J19" s="210"/>
      <c r="K19" s="210"/>
      <c r="L19" s="210"/>
      <c r="M19" s="210"/>
      <c r="N19" s="210"/>
      <c r="O19" s="210"/>
      <c r="P19" s="210"/>
      <c r="Q19" s="212"/>
      <c r="R19" s="212"/>
      <c r="S19" s="212"/>
      <c r="T19" s="212"/>
      <c r="U19" s="212"/>
      <c r="V19" s="212"/>
      <c r="W19" s="212"/>
      <c r="X19" s="212"/>
      <c r="Y19" s="212"/>
      <c r="Z19" s="212"/>
      <c r="AA19" s="212"/>
      <c r="AB19" s="212"/>
      <c r="AC19" s="210"/>
      <c r="AD19" s="210"/>
      <c r="AE19" s="210"/>
      <c r="AF19" s="210"/>
      <c r="AG19" s="210"/>
      <c r="AH19" s="210"/>
      <c r="AI19" s="209"/>
    </row>
    <row r="20" spans="1:35" ht="15" customHeight="1">
      <c r="A20" s="208"/>
      <c r="B20" s="210"/>
      <c r="C20" s="211"/>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09"/>
    </row>
    <row r="21" spans="1:35" ht="15" customHeight="1">
      <c r="A21" s="208"/>
      <c r="B21" s="637" t="s">
        <v>191</v>
      </c>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209"/>
    </row>
    <row r="22" spans="1:35" ht="15" customHeight="1">
      <c r="A22" s="208"/>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209"/>
    </row>
    <row r="23" spans="1:35" ht="15" customHeight="1">
      <c r="A23" s="208"/>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209"/>
    </row>
    <row r="24" spans="1:35" ht="15" customHeight="1">
      <c r="A24" s="208"/>
      <c r="B24" s="637"/>
      <c r="C24" s="637"/>
      <c r="D24" s="637"/>
      <c r="E24" s="637"/>
      <c r="F24" s="637"/>
      <c r="G24" s="637"/>
      <c r="H24" s="637"/>
      <c r="I24" s="637"/>
      <c r="J24" s="637"/>
      <c r="K24" s="637"/>
      <c r="L24" s="637"/>
      <c r="M24" s="637"/>
      <c r="N24" s="637"/>
      <c r="O24" s="637"/>
      <c r="P24" s="637"/>
      <c r="Q24" s="637"/>
      <c r="R24" s="637"/>
      <c r="S24" s="637"/>
      <c r="T24" s="637"/>
      <c r="U24" s="637"/>
      <c r="V24" s="637"/>
      <c r="W24" s="637"/>
      <c r="X24" s="637"/>
      <c r="Y24" s="637"/>
      <c r="Z24" s="637"/>
      <c r="AA24" s="637"/>
      <c r="AB24" s="637"/>
      <c r="AC24" s="637"/>
      <c r="AD24" s="637"/>
      <c r="AE24" s="637"/>
      <c r="AF24" s="637"/>
      <c r="AG24" s="637"/>
      <c r="AH24" s="637"/>
      <c r="AI24" s="209"/>
    </row>
    <row r="25" spans="1:35" ht="15" customHeight="1">
      <c r="A25" s="208"/>
      <c r="B25" s="210"/>
      <c r="C25" s="211"/>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09"/>
    </row>
    <row r="26" spans="1:35" ht="15" customHeight="1">
      <c r="A26" s="208"/>
      <c r="B26" s="635" t="s">
        <v>192</v>
      </c>
      <c r="C26" s="635"/>
      <c r="D26" s="635"/>
      <c r="E26" s="635"/>
      <c r="F26" s="635"/>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209"/>
    </row>
    <row r="27" spans="1:35" ht="15" customHeight="1">
      <c r="A27" s="208"/>
      <c r="B27" s="635"/>
      <c r="C27" s="635"/>
      <c r="D27" s="635"/>
      <c r="E27" s="635"/>
      <c r="F27" s="635"/>
      <c r="G27" s="635"/>
      <c r="H27" s="635"/>
      <c r="I27" s="635"/>
      <c r="J27" s="635"/>
      <c r="K27" s="635"/>
      <c r="L27" s="635"/>
      <c r="M27" s="635"/>
      <c r="N27" s="635"/>
      <c r="O27" s="635"/>
      <c r="P27" s="635"/>
      <c r="Q27" s="635"/>
      <c r="R27" s="635"/>
      <c r="S27" s="635"/>
      <c r="T27" s="635"/>
      <c r="U27" s="635"/>
      <c r="V27" s="635"/>
      <c r="W27" s="635"/>
      <c r="X27" s="635"/>
      <c r="Y27" s="635"/>
      <c r="Z27" s="635"/>
      <c r="AA27" s="635"/>
      <c r="AB27" s="635"/>
      <c r="AC27" s="635"/>
      <c r="AD27" s="635"/>
      <c r="AE27" s="635"/>
      <c r="AF27" s="635"/>
      <c r="AG27" s="635"/>
      <c r="AH27" s="635"/>
      <c r="AI27" s="209"/>
    </row>
    <row r="28" spans="1:35" ht="15" customHeight="1">
      <c r="A28" s="208"/>
      <c r="B28" s="210"/>
      <c r="C28" s="211"/>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09"/>
    </row>
    <row r="29" spans="1:35" ht="15" customHeight="1">
      <c r="A29" s="208"/>
      <c r="B29" s="222">
        <v>1</v>
      </c>
      <c r="C29" s="211" t="s">
        <v>193</v>
      </c>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09"/>
    </row>
    <row r="30" spans="1:35" ht="15" customHeight="1">
      <c r="A30" s="208"/>
      <c r="B30" s="636" t="s">
        <v>194</v>
      </c>
      <c r="C30" s="636"/>
      <c r="D30" s="637" t="s">
        <v>195</v>
      </c>
      <c r="E30" s="637"/>
      <c r="F30" s="637"/>
      <c r="G30" s="637"/>
      <c r="H30" s="637"/>
      <c r="I30" s="637"/>
      <c r="J30" s="637"/>
      <c r="K30" s="637"/>
      <c r="L30" s="637"/>
      <c r="M30" s="637"/>
      <c r="N30" s="637"/>
      <c r="O30" s="637"/>
      <c r="P30" s="637"/>
      <c r="Q30" s="637"/>
      <c r="R30" s="637"/>
      <c r="S30" s="637"/>
      <c r="T30" s="637"/>
      <c r="U30" s="637"/>
      <c r="V30" s="637"/>
      <c r="W30" s="637"/>
      <c r="X30" s="637"/>
      <c r="Y30" s="637"/>
      <c r="Z30" s="637"/>
      <c r="AA30" s="637"/>
      <c r="AB30" s="637"/>
      <c r="AC30" s="637"/>
      <c r="AD30" s="637"/>
      <c r="AE30" s="637"/>
      <c r="AF30" s="637"/>
      <c r="AG30" s="637"/>
      <c r="AH30" s="637"/>
      <c r="AI30" s="209"/>
    </row>
    <row r="31" spans="1:35" ht="15" customHeight="1">
      <c r="A31" s="208"/>
      <c r="B31" s="210"/>
      <c r="C31" s="211"/>
      <c r="D31" s="637"/>
      <c r="E31" s="637"/>
      <c r="F31" s="637"/>
      <c r="G31" s="637"/>
      <c r="H31" s="637"/>
      <c r="I31" s="637"/>
      <c r="J31" s="637"/>
      <c r="K31" s="637"/>
      <c r="L31" s="637"/>
      <c r="M31" s="637"/>
      <c r="N31" s="637"/>
      <c r="O31" s="637"/>
      <c r="P31" s="637"/>
      <c r="Q31" s="637"/>
      <c r="R31" s="637"/>
      <c r="S31" s="637"/>
      <c r="T31" s="637"/>
      <c r="U31" s="637"/>
      <c r="V31" s="637"/>
      <c r="W31" s="637"/>
      <c r="X31" s="637"/>
      <c r="Y31" s="637"/>
      <c r="Z31" s="637"/>
      <c r="AA31" s="637"/>
      <c r="AB31" s="637"/>
      <c r="AC31" s="637"/>
      <c r="AD31" s="637"/>
      <c r="AE31" s="637"/>
      <c r="AF31" s="637"/>
      <c r="AG31" s="637"/>
      <c r="AH31" s="637"/>
      <c r="AI31" s="209"/>
    </row>
    <row r="32" spans="1:35" ht="15" customHeight="1">
      <c r="A32" s="208"/>
      <c r="B32" s="636" t="s">
        <v>196</v>
      </c>
      <c r="C32" s="636"/>
      <c r="D32" s="637" t="s">
        <v>197</v>
      </c>
      <c r="E32" s="637"/>
      <c r="F32" s="637"/>
      <c r="G32" s="637"/>
      <c r="H32" s="637"/>
      <c r="I32" s="637"/>
      <c r="J32" s="637"/>
      <c r="K32" s="637"/>
      <c r="L32" s="637"/>
      <c r="M32" s="637"/>
      <c r="N32" s="637"/>
      <c r="O32" s="637"/>
      <c r="P32" s="637"/>
      <c r="Q32" s="637"/>
      <c r="R32" s="637"/>
      <c r="S32" s="637"/>
      <c r="T32" s="637"/>
      <c r="U32" s="637"/>
      <c r="V32" s="637"/>
      <c r="W32" s="637"/>
      <c r="X32" s="637"/>
      <c r="Y32" s="637"/>
      <c r="Z32" s="637"/>
      <c r="AA32" s="637"/>
      <c r="AB32" s="637"/>
      <c r="AC32" s="637"/>
      <c r="AD32" s="637"/>
      <c r="AE32" s="637"/>
      <c r="AF32" s="637"/>
      <c r="AG32" s="637"/>
      <c r="AH32" s="637"/>
      <c r="AI32" s="209"/>
    </row>
    <row r="33" spans="1:35" ht="15" customHeight="1">
      <c r="A33" s="208"/>
      <c r="B33" s="210"/>
      <c r="C33" s="211"/>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637"/>
      <c r="AH33" s="637"/>
      <c r="AI33" s="209"/>
    </row>
    <row r="34" spans="1:35" ht="15" customHeight="1">
      <c r="A34" s="208"/>
      <c r="B34" s="636" t="s">
        <v>198</v>
      </c>
      <c r="C34" s="636"/>
      <c r="D34" s="648" t="s">
        <v>199</v>
      </c>
      <c r="E34" s="648"/>
      <c r="F34" s="648"/>
      <c r="G34" s="648"/>
      <c r="H34" s="648"/>
      <c r="I34" s="648"/>
      <c r="J34" s="648"/>
      <c r="K34" s="648"/>
      <c r="L34" s="648"/>
      <c r="M34" s="648"/>
      <c r="N34" s="648"/>
      <c r="O34" s="648"/>
      <c r="P34" s="648"/>
      <c r="Q34" s="648"/>
      <c r="R34" s="648"/>
      <c r="S34" s="648"/>
      <c r="T34" s="648"/>
      <c r="U34" s="648"/>
      <c r="V34" s="648"/>
      <c r="W34" s="648"/>
      <c r="X34" s="648"/>
      <c r="Y34" s="648"/>
      <c r="Z34" s="648"/>
      <c r="AA34" s="648"/>
      <c r="AB34" s="648"/>
      <c r="AC34" s="648"/>
      <c r="AD34" s="648"/>
      <c r="AE34" s="648"/>
      <c r="AF34" s="648"/>
      <c r="AG34" s="648"/>
      <c r="AH34" s="648"/>
      <c r="AI34" s="209"/>
    </row>
    <row r="35" spans="1:35" ht="15" customHeight="1">
      <c r="A35" s="208"/>
      <c r="B35" s="636" t="s">
        <v>200</v>
      </c>
      <c r="C35" s="636"/>
      <c r="D35" s="648" t="s">
        <v>201</v>
      </c>
      <c r="E35" s="648"/>
      <c r="F35" s="648"/>
      <c r="G35" s="648"/>
      <c r="H35" s="648"/>
      <c r="I35" s="648"/>
      <c r="J35" s="648"/>
      <c r="K35" s="648"/>
      <c r="L35" s="648"/>
      <c r="M35" s="648"/>
      <c r="N35" s="648"/>
      <c r="O35" s="648"/>
      <c r="P35" s="648"/>
      <c r="Q35" s="648"/>
      <c r="R35" s="648"/>
      <c r="S35" s="648"/>
      <c r="T35" s="648"/>
      <c r="U35" s="648"/>
      <c r="V35" s="648"/>
      <c r="W35" s="648"/>
      <c r="X35" s="648"/>
      <c r="Y35" s="648"/>
      <c r="Z35" s="648"/>
      <c r="AA35" s="648"/>
      <c r="AB35" s="648"/>
      <c r="AC35" s="648"/>
      <c r="AD35" s="648"/>
      <c r="AE35" s="648"/>
      <c r="AF35" s="648"/>
      <c r="AG35" s="648"/>
      <c r="AH35" s="648"/>
      <c r="AI35" s="209"/>
    </row>
    <row r="36" spans="1:35" ht="15" customHeight="1">
      <c r="A36" s="208"/>
      <c r="B36" s="636" t="s">
        <v>202</v>
      </c>
      <c r="C36" s="636"/>
      <c r="D36" s="637" t="s">
        <v>203</v>
      </c>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637"/>
      <c r="AI36" s="209"/>
    </row>
    <row r="37" spans="1:35" ht="15" customHeight="1">
      <c r="A37" s="208"/>
      <c r="B37" s="210"/>
      <c r="C37" s="211"/>
      <c r="D37" s="637"/>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7"/>
      <c r="AG37" s="637"/>
      <c r="AH37" s="637"/>
      <c r="AI37" s="209"/>
    </row>
    <row r="38" spans="1:35" ht="15" customHeight="1">
      <c r="A38" s="208"/>
      <c r="B38" s="636" t="s">
        <v>204</v>
      </c>
      <c r="C38" s="636"/>
      <c r="D38" s="637" t="s">
        <v>205</v>
      </c>
      <c r="E38" s="637"/>
      <c r="F38" s="637"/>
      <c r="G38" s="637"/>
      <c r="H38" s="637"/>
      <c r="I38" s="637"/>
      <c r="J38" s="637"/>
      <c r="K38" s="637"/>
      <c r="L38" s="637"/>
      <c r="M38" s="637"/>
      <c r="N38" s="637"/>
      <c r="O38" s="637"/>
      <c r="P38" s="637"/>
      <c r="Q38" s="637"/>
      <c r="R38" s="637"/>
      <c r="S38" s="637"/>
      <c r="T38" s="637"/>
      <c r="U38" s="637"/>
      <c r="V38" s="637"/>
      <c r="W38" s="637"/>
      <c r="X38" s="637"/>
      <c r="Y38" s="637"/>
      <c r="Z38" s="637"/>
      <c r="AA38" s="637"/>
      <c r="AB38" s="637"/>
      <c r="AC38" s="637"/>
      <c r="AD38" s="637"/>
      <c r="AE38" s="637"/>
      <c r="AF38" s="637"/>
      <c r="AG38" s="637"/>
      <c r="AH38" s="637"/>
      <c r="AI38" s="209"/>
    </row>
    <row r="39" spans="1:35" ht="15" customHeight="1">
      <c r="A39" s="208"/>
      <c r="B39" s="210"/>
      <c r="C39" s="211"/>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209"/>
    </row>
    <row r="40" spans="1:35" ht="15" customHeight="1">
      <c r="A40" s="208"/>
      <c r="B40" s="636" t="s">
        <v>206</v>
      </c>
      <c r="C40" s="636"/>
      <c r="D40" s="648" t="s">
        <v>207</v>
      </c>
      <c r="E40" s="648"/>
      <c r="F40" s="648"/>
      <c r="G40" s="648"/>
      <c r="H40" s="648"/>
      <c r="I40" s="648"/>
      <c r="J40" s="648"/>
      <c r="K40" s="648"/>
      <c r="L40" s="648"/>
      <c r="M40" s="648"/>
      <c r="N40" s="648"/>
      <c r="O40" s="648"/>
      <c r="P40" s="648"/>
      <c r="Q40" s="648"/>
      <c r="R40" s="648"/>
      <c r="S40" s="648"/>
      <c r="T40" s="648"/>
      <c r="U40" s="648"/>
      <c r="V40" s="648"/>
      <c r="W40" s="648"/>
      <c r="X40" s="648"/>
      <c r="Y40" s="648"/>
      <c r="Z40" s="648"/>
      <c r="AA40" s="648"/>
      <c r="AB40" s="648"/>
      <c r="AC40" s="648"/>
      <c r="AD40" s="648"/>
      <c r="AE40" s="648"/>
      <c r="AF40" s="648"/>
      <c r="AG40" s="648"/>
      <c r="AH40" s="648"/>
      <c r="AI40" s="209"/>
    </row>
    <row r="41" spans="1:35" ht="15" customHeight="1">
      <c r="A41" s="208"/>
      <c r="B41" s="636" t="s">
        <v>208</v>
      </c>
      <c r="C41" s="636"/>
      <c r="D41" s="648" t="s">
        <v>209</v>
      </c>
      <c r="E41" s="648"/>
      <c r="F41" s="648"/>
      <c r="G41" s="648"/>
      <c r="H41" s="648"/>
      <c r="I41" s="648"/>
      <c r="J41" s="648"/>
      <c r="K41" s="648"/>
      <c r="L41" s="648"/>
      <c r="M41" s="648"/>
      <c r="N41" s="648"/>
      <c r="O41" s="648"/>
      <c r="P41" s="648"/>
      <c r="Q41" s="648"/>
      <c r="R41" s="648"/>
      <c r="S41" s="648"/>
      <c r="T41" s="648"/>
      <c r="U41" s="648"/>
      <c r="V41" s="648"/>
      <c r="W41" s="648"/>
      <c r="X41" s="648"/>
      <c r="Y41" s="648"/>
      <c r="Z41" s="648"/>
      <c r="AA41" s="648"/>
      <c r="AB41" s="648"/>
      <c r="AC41" s="648"/>
      <c r="AD41" s="648"/>
      <c r="AE41" s="648"/>
      <c r="AF41" s="648"/>
      <c r="AG41" s="648"/>
      <c r="AH41" s="648"/>
      <c r="AI41" s="209"/>
    </row>
    <row r="42" spans="1:35" ht="8.1" customHeight="1">
      <c r="A42" s="208"/>
      <c r="B42" s="210"/>
      <c r="C42" s="211"/>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09"/>
    </row>
    <row r="43" spans="1:35" ht="15" customHeight="1">
      <c r="A43" s="208"/>
      <c r="B43" s="222">
        <v>2</v>
      </c>
      <c r="C43" s="649" t="s">
        <v>210</v>
      </c>
      <c r="D43" s="649"/>
      <c r="E43" s="649"/>
      <c r="F43" s="649"/>
      <c r="G43" s="649"/>
      <c r="H43" s="649"/>
      <c r="I43" s="649"/>
      <c r="J43" s="649"/>
      <c r="K43" s="649"/>
      <c r="L43" s="649"/>
      <c r="M43" s="649"/>
      <c r="N43" s="649"/>
      <c r="O43" s="649"/>
      <c r="P43" s="649"/>
      <c r="Q43" s="649"/>
      <c r="R43" s="649"/>
      <c r="S43" s="649"/>
      <c r="T43" s="649"/>
      <c r="U43" s="649"/>
      <c r="V43" s="649"/>
      <c r="W43" s="649"/>
      <c r="X43" s="649"/>
      <c r="Y43" s="649"/>
      <c r="Z43" s="649"/>
      <c r="AA43" s="649"/>
      <c r="AB43" s="649"/>
      <c r="AC43" s="649"/>
      <c r="AD43" s="649"/>
      <c r="AE43" s="649"/>
      <c r="AF43" s="649"/>
      <c r="AG43" s="649"/>
      <c r="AH43" s="649"/>
      <c r="AI43" s="209"/>
    </row>
    <row r="44" spans="1:35" ht="8.1" customHeight="1">
      <c r="A44" s="208"/>
      <c r="B44" s="210"/>
      <c r="C44" s="211"/>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09"/>
    </row>
    <row r="45" spans="1:35" ht="15" customHeight="1">
      <c r="A45" s="208"/>
      <c r="B45" s="222">
        <v>3</v>
      </c>
      <c r="C45" s="649" t="s">
        <v>211</v>
      </c>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A45" s="649"/>
      <c r="AB45" s="649"/>
      <c r="AC45" s="649"/>
      <c r="AD45" s="649"/>
      <c r="AE45" s="649"/>
      <c r="AF45" s="649"/>
      <c r="AG45" s="649"/>
      <c r="AH45" s="649"/>
      <c r="AI45" s="209"/>
    </row>
    <row r="46" spans="1:35" ht="8.1" customHeight="1">
      <c r="A46" s="208"/>
      <c r="B46" s="210"/>
      <c r="C46" s="211"/>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09"/>
    </row>
    <row r="47" spans="1:35" ht="15" customHeight="1">
      <c r="A47" s="208"/>
      <c r="B47" s="222">
        <v>4</v>
      </c>
      <c r="C47" s="650" t="s">
        <v>212</v>
      </c>
      <c r="D47" s="650"/>
      <c r="E47" s="650"/>
      <c r="F47" s="650"/>
      <c r="G47" s="650"/>
      <c r="H47" s="650"/>
      <c r="I47" s="650"/>
      <c r="J47" s="650"/>
      <c r="K47" s="650"/>
      <c r="L47" s="650"/>
      <c r="M47" s="650"/>
      <c r="N47" s="650"/>
      <c r="O47" s="650"/>
      <c r="P47" s="650"/>
      <c r="Q47" s="650"/>
      <c r="R47" s="650"/>
      <c r="S47" s="650"/>
      <c r="T47" s="650"/>
      <c r="U47" s="650"/>
      <c r="V47" s="650"/>
      <c r="W47" s="650"/>
      <c r="X47" s="650"/>
      <c r="Y47" s="650"/>
      <c r="Z47" s="650"/>
      <c r="AA47" s="650"/>
      <c r="AB47" s="650"/>
      <c r="AC47" s="650"/>
      <c r="AD47" s="650"/>
      <c r="AE47" s="650"/>
      <c r="AF47" s="650"/>
      <c r="AG47" s="650"/>
      <c r="AH47" s="650"/>
      <c r="AI47" s="209"/>
    </row>
    <row r="48" spans="1:35" ht="15" customHeight="1">
      <c r="A48" s="208"/>
      <c r="B48" s="210"/>
      <c r="C48" s="650"/>
      <c r="D48" s="650"/>
      <c r="E48" s="650"/>
      <c r="F48" s="650"/>
      <c r="G48" s="650"/>
      <c r="H48" s="650"/>
      <c r="I48" s="650"/>
      <c r="J48" s="650"/>
      <c r="K48" s="650"/>
      <c r="L48" s="650"/>
      <c r="M48" s="650"/>
      <c r="N48" s="650"/>
      <c r="O48" s="650"/>
      <c r="P48" s="650"/>
      <c r="Q48" s="650"/>
      <c r="R48" s="650"/>
      <c r="S48" s="650"/>
      <c r="T48" s="650"/>
      <c r="U48" s="650"/>
      <c r="V48" s="650"/>
      <c r="W48" s="650"/>
      <c r="X48" s="650"/>
      <c r="Y48" s="650"/>
      <c r="Z48" s="650"/>
      <c r="AA48" s="650"/>
      <c r="AB48" s="650"/>
      <c r="AC48" s="650"/>
      <c r="AD48" s="650"/>
      <c r="AE48" s="650"/>
      <c r="AF48" s="650"/>
      <c r="AG48" s="650"/>
      <c r="AH48" s="650"/>
      <c r="AI48" s="209"/>
    </row>
    <row r="49" spans="1:35" ht="8.1" customHeight="1">
      <c r="A49" s="208"/>
      <c r="B49" s="210"/>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09"/>
    </row>
    <row r="50" spans="1:35" ht="15" customHeight="1">
      <c r="A50" s="208"/>
      <c r="B50" s="224">
        <v>5</v>
      </c>
      <c r="C50" s="651" t="s">
        <v>213</v>
      </c>
      <c r="D50" s="651"/>
      <c r="E50" s="651"/>
      <c r="F50" s="651"/>
      <c r="G50" s="651"/>
      <c r="H50" s="651"/>
      <c r="I50" s="651"/>
      <c r="J50" s="651"/>
      <c r="K50" s="651"/>
      <c r="L50" s="651"/>
      <c r="M50" s="651"/>
      <c r="N50" s="651"/>
      <c r="O50" s="651"/>
      <c r="P50" s="651"/>
      <c r="Q50" s="651"/>
      <c r="R50" s="651"/>
      <c r="S50" s="651"/>
      <c r="T50" s="651"/>
      <c r="U50" s="651"/>
      <c r="V50" s="651"/>
      <c r="W50" s="651"/>
      <c r="X50" s="651"/>
      <c r="Y50" s="651"/>
      <c r="Z50" s="651"/>
      <c r="AA50" s="651"/>
      <c r="AB50" s="651"/>
      <c r="AC50" s="651"/>
      <c r="AD50" s="651"/>
      <c r="AE50" s="651"/>
      <c r="AF50" s="651"/>
      <c r="AG50" s="651"/>
      <c r="AH50" s="651"/>
      <c r="AI50" s="209"/>
    </row>
    <row r="51" spans="1:35" ht="15" customHeight="1">
      <c r="A51" s="208"/>
      <c r="B51" s="225"/>
      <c r="C51" s="651"/>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209"/>
    </row>
    <row r="52" spans="1:35" ht="8.1" customHeight="1">
      <c r="A52" s="208"/>
      <c r="B52" s="210"/>
      <c r="C52" s="211"/>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09"/>
    </row>
    <row r="53" spans="1:35" ht="15" customHeight="1">
      <c r="A53" s="208"/>
      <c r="B53" s="226" t="s">
        <v>214</v>
      </c>
      <c r="C53" s="648" t="s">
        <v>215</v>
      </c>
      <c r="D53" s="648"/>
      <c r="E53" s="648"/>
      <c r="F53" s="648"/>
      <c r="G53" s="648"/>
      <c r="H53" s="648"/>
      <c r="I53" s="648"/>
      <c r="J53" s="648"/>
      <c r="K53" s="648"/>
      <c r="L53" s="648"/>
      <c r="M53" s="648"/>
      <c r="N53" s="648"/>
      <c r="O53" s="648"/>
      <c r="P53" s="648"/>
      <c r="Q53" s="648"/>
      <c r="R53" s="648"/>
      <c r="S53" s="648"/>
      <c r="T53" s="648"/>
      <c r="U53" s="648"/>
      <c r="V53" s="648"/>
      <c r="W53" s="648"/>
      <c r="X53" s="648"/>
      <c r="Y53" s="648"/>
      <c r="Z53" s="648"/>
      <c r="AA53" s="648"/>
      <c r="AB53" s="648"/>
      <c r="AC53" s="648"/>
      <c r="AD53" s="648"/>
      <c r="AE53" s="648"/>
      <c r="AF53" s="648"/>
      <c r="AG53" s="648"/>
      <c r="AH53" s="648"/>
      <c r="AI53" s="209"/>
    </row>
    <row r="54" spans="1:35" ht="15" customHeight="1">
      <c r="A54" s="208"/>
      <c r="B54" s="226"/>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09"/>
    </row>
    <row r="55" spans="1:35" ht="15" customHeight="1">
      <c r="A55" s="208"/>
      <c r="B55" s="226"/>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09"/>
    </row>
    <row r="56" spans="1:35" ht="15" customHeight="1">
      <c r="A56" s="208"/>
      <c r="B56" s="226"/>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09"/>
    </row>
    <row r="57" spans="1:35" ht="15" customHeight="1">
      <c r="A57" s="208"/>
      <c r="B57" s="226"/>
      <c r="C57" s="648"/>
      <c r="D57" s="648"/>
      <c r="E57" s="648"/>
      <c r="F57" s="648"/>
      <c r="G57" s="648"/>
      <c r="H57" s="648"/>
      <c r="I57" s="648"/>
      <c r="J57" s="648"/>
      <c r="K57" s="648"/>
      <c r="L57" s="648"/>
      <c r="M57" s="648"/>
      <c r="N57" s="648"/>
      <c r="O57" s="648"/>
      <c r="P57" s="648"/>
      <c r="Q57" s="648"/>
      <c r="R57" s="648"/>
      <c r="S57" s="648"/>
      <c r="T57" s="648"/>
      <c r="U57" s="648"/>
      <c r="V57" s="648"/>
      <c r="W57" s="648"/>
      <c r="X57" s="648"/>
      <c r="Y57" s="648"/>
      <c r="Z57" s="648"/>
      <c r="AA57" s="648"/>
      <c r="AB57" s="648"/>
      <c r="AC57" s="648"/>
      <c r="AD57" s="648"/>
      <c r="AE57" s="648"/>
      <c r="AF57" s="648"/>
      <c r="AG57" s="648"/>
      <c r="AH57" s="648"/>
      <c r="AI57" s="209"/>
    </row>
    <row r="58" spans="1:35" ht="15" customHeight="1">
      <c r="A58" s="208"/>
      <c r="B58" s="226"/>
      <c r="C58" s="648"/>
      <c r="D58" s="648"/>
      <c r="E58" s="648"/>
      <c r="F58" s="648"/>
      <c r="G58" s="648"/>
      <c r="H58" s="648"/>
      <c r="I58" s="648"/>
      <c r="J58" s="648"/>
      <c r="K58" s="648"/>
      <c r="L58" s="648"/>
      <c r="M58" s="648"/>
      <c r="N58" s="648"/>
      <c r="O58" s="648"/>
      <c r="P58" s="648"/>
      <c r="Q58" s="648"/>
      <c r="R58" s="648"/>
      <c r="S58" s="648"/>
      <c r="T58" s="648"/>
      <c r="U58" s="648"/>
      <c r="V58" s="648"/>
      <c r="W58" s="648"/>
      <c r="X58" s="648"/>
      <c r="Y58" s="648"/>
      <c r="Z58" s="648"/>
      <c r="AA58" s="648"/>
      <c r="AB58" s="648"/>
      <c r="AC58" s="648"/>
      <c r="AD58" s="648"/>
      <c r="AE58" s="648"/>
      <c r="AF58" s="648"/>
      <c r="AG58" s="648"/>
      <c r="AH58" s="648"/>
      <c r="AI58" s="209"/>
    </row>
    <row r="59" spans="1:35" ht="15" customHeight="1">
      <c r="A59" s="228"/>
      <c r="B59" s="229"/>
      <c r="C59" s="230"/>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31"/>
    </row>
    <row r="60" spans="1:35" ht="15" customHeight="1"/>
    <row r="61" spans="1:35" ht="15" customHeight="1"/>
    <row r="62" spans="1:35" ht="15" customHeight="1"/>
    <row r="63" spans="1:35" ht="15" customHeight="1"/>
    <row r="64" spans="1: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sheetData>
  <sheetProtection algorithmName="SHA-512" hashValue="FavPkS5YdP1DblievtRqPZZcMqSe9qU6FRMmJqLtel5hS3Rne9ZvJZaUxc1qHACxYoKEauxdscjKVxJA/l8nBw==" saltValue="1+KtqNiScvIPsVjlau15/Q==" spinCount="100000" sheet="1" selectLockedCells="1"/>
  <mergeCells count="37">
    <mergeCell ref="C58:AH58"/>
    <mergeCell ref="C43:AH43"/>
    <mergeCell ref="C45:AH45"/>
    <mergeCell ref="C47:AH48"/>
    <mergeCell ref="C50:AH51"/>
    <mergeCell ref="C53:AH53"/>
    <mergeCell ref="C57:AH57"/>
    <mergeCell ref="B38:C38"/>
    <mergeCell ref="D38:AH39"/>
    <mergeCell ref="B40:C40"/>
    <mergeCell ref="D40:AH40"/>
    <mergeCell ref="B41:C41"/>
    <mergeCell ref="D41:AH41"/>
    <mergeCell ref="B34:C34"/>
    <mergeCell ref="D34:AH34"/>
    <mergeCell ref="B35:C35"/>
    <mergeCell ref="D35:AH35"/>
    <mergeCell ref="B36:C36"/>
    <mergeCell ref="D36:AH37"/>
    <mergeCell ref="B32:C32"/>
    <mergeCell ref="D32:AH33"/>
    <mergeCell ref="U11:X11"/>
    <mergeCell ref="AD12:AH12"/>
    <mergeCell ref="AD14:AH17"/>
    <mergeCell ref="Q18:AB18"/>
    <mergeCell ref="B21:AH24"/>
    <mergeCell ref="B26:AH27"/>
    <mergeCell ref="B30:C30"/>
    <mergeCell ref="D30:AH31"/>
    <mergeCell ref="Q12:AB13"/>
    <mergeCell ref="Q15:AB16"/>
    <mergeCell ref="B3:AH4"/>
    <mergeCell ref="Y7:Z7"/>
    <mergeCell ref="AB7:AC7"/>
    <mergeCell ref="AE7:AF7"/>
    <mergeCell ref="B8:L9"/>
    <mergeCell ref="M8:N9"/>
  </mergeCells>
  <phoneticPr fontId="1"/>
  <printOptions horizontalCentered="1"/>
  <pageMargins left="0.70866141732283472" right="0.51181102362204722"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77"/>
  <sheetViews>
    <sheetView showZeros="0" view="pageBreakPreview" zoomScaleNormal="100" zoomScaleSheetLayoutView="100" workbookViewId="0">
      <selection activeCell="H21" sqref="H21:U21"/>
    </sheetView>
  </sheetViews>
  <sheetFormatPr defaultRowHeight="13.5"/>
  <cols>
    <col min="1" max="1" width="5" style="232" customWidth="1"/>
    <col min="2" max="5" width="3.125" style="232" customWidth="1"/>
    <col min="6" max="6" width="4.25" style="232" customWidth="1"/>
    <col min="7" max="27" width="3.125" style="232" customWidth="1"/>
    <col min="28" max="28" width="5" style="232" customWidth="1"/>
    <col min="29" max="29" width="2.75" style="234" customWidth="1"/>
    <col min="30" max="31" width="3.25" style="234" customWidth="1"/>
    <col min="32" max="16384" width="9" style="234"/>
  </cols>
  <sheetData>
    <row r="1" spans="1:31" ht="16.5" customHeight="1">
      <c r="A1" s="488" t="s">
        <v>582</v>
      </c>
      <c r="B1" s="489"/>
      <c r="C1" s="489"/>
      <c r="D1" s="490"/>
      <c r="E1" s="302"/>
      <c r="F1" s="302"/>
      <c r="G1" s="302"/>
      <c r="H1" s="302"/>
      <c r="K1" s="233"/>
    </row>
    <row r="2" spans="1:31" ht="15" customHeight="1">
      <c r="K2" s="233"/>
      <c r="AD2" s="653" t="s">
        <v>151</v>
      </c>
      <c r="AE2" s="654"/>
    </row>
    <row r="3" spans="1:31" ht="15" customHeight="1">
      <c r="AD3" s="654"/>
      <c r="AE3" s="654"/>
    </row>
    <row r="4" spans="1:31" ht="15" customHeight="1">
      <c r="A4" s="668" t="s">
        <v>135</v>
      </c>
      <c r="B4" s="668"/>
      <c r="C4" s="668"/>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D4" s="654"/>
      <c r="AE4" s="654"/>
    </row>
    <row r="5" spans="1:31" ht="15" customHeight="1">
      <c r="A5" s="668"/>
      <c r="B5" s="668"/>
      <c r="C5" s="668"/>
      <c r="D5" s="668"/>
      <c r="E5" s="668"/>
      <c r="F5" s="668"/>
      <c r="G5" s="668"/>
      <c r="H5" s="668"/>
      <c r="I5" s="668"/>
      <c r="J5" s="668"/>
      <c r="K5" s="668"/>
      <c r="L5" s="668"/>
      <c r="M5" s="668"/>
      <c r="N5" s="668"/>
      <c r="O5" s="668"/>
      <c r="P5" s="668"/>
      <c r="Q5" s="668"/>
      <c r="R5" s="668"/>
      <c r="S5" s="668"/>
      <c r="T5" s="668"/>
      <c r="U5" s="668"/>
      <c r="V5" s="668"/>
      <c r="W5" s="668"/>
      <c r="X5" s="668"/>
      <c r="Y5" s="668"/>
      <c r="Z5" s="668"/>
      <c r="AA5" s="668"/>
      <c r="AB5" s="668"/>
      <c r="AD5" s="654"/>
      <c r="AE5" s="654"/>
    </row>
    <row r="6" spans="1:31" ht="15" customHeight="1">
      <c r="A6" s="235"/>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D6" s="654"/>
      <c r="AE6" s="654"/>
    </row>
    <row r="7" spans="1:31" ht="1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D7" s="654"/>
      <c r="AE7" s="654"/>
    </row>
    <row r="8" spans="1:31" ht="16.5" customHeight="1">
      <c r="A8" s="104"/>
      <c r="B8" s="236"/>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104"/>
      <c r="AD8" s="654"/>
      <c r="AE8" s="654"/>
    </row>
    <row r="9" spans="1:31" ht="16.5" customHeight="1">
      <c r="A9" s="104"/>
      <c r="B9" s="184"/>
      <c r="C9" s="237"/>
      <c r="D9" s="237"/>
      <c r="E9" s="237"/>
      <c r="F9" s="237"/>
      <c r="G9" s="237"/>
      <c r="H9" s="237"/>
      <c r="I9" s="237"/>
      <c r="J9" s="237"/>
      <c r="K9" s="237"/>
      <c r="L9" s="237"/>
      <c r="M9" s="237"/>
      <c r="N9" s="184"/>
      <c r="O9" s="237"/>
      <c r="P9" s="184"/>
      <c r="Q9" s="237"/>
      <c r="R9" s="237"/>
      <c r="T9" s="656" t="s">
        <v>30</v>
      </c>
      <c r="U9" s="656"/>
      <c r="V9" s="238">
        <f>申請書!V15</f>
        <v>0</v>
      </c>
      <c r="W9" s="239" t="s">
        <v>16</v>
      </c>
      <c r="X9" s="238">
        <f>申請書!Y15</f>
        <v>0</v>
      </c>
      <c r="Y9" s="239" t="s">
        <v>17</v>
      </c>
      <c r="Z9" s="238">
        <f>申請書!AC15</f>
        <v>0</v>
      </c>
      <c r="AA9" s="239" t="s">
        <v>18</v>
      </c>
      <c r="AB9" s="104"/>
      <c r="AD9" s="654"/>
      <c r="AE9" s="654"/>
    </row>
    <row r="10" spans="1:31" ht="16.5" customHeight="1">
      <c r="A10" s="104"/>
      <c r="B10" s="184"/>
      <c r="C10" s="237"/>
      <c r="D10" s="237"/>
      <c r="E10" s="237"/>
      <c r="F10" s="237"/>
      <c r="G10" s="237"/>
      <c r="H10" s="237"/>
      <c r="I10" s="237"/>
      <c r="J10" s="237"/>
      <c r="K10" s="237"/>
      <c r="L10" s="237"/>
      <c r="M10" s="237"/>
      <c r="N10" s="184"/>
      <c r="O10" s="237"/>
      <c r="P10" s="184"/>
      <c r="Q10" s="237"/>
      <c r="R10" s="237"/>
      <c r="AB10" s="183"/>
      <c r="AD10" s="654"/>
      <c r="AE10" s="654"/>
    </row>
    <row r="11" spans="1:31" ht="16.5" customHeight="1">
      <c r="A11" s="104"/>
      <c r="B11" s="184"/>
      <c r="C11" s="184"/>
      <c r="D11" s="184"/>
      <c r="E11" s="184"/>
      <c r="F11" s="184"/>
      <c r="G11" s="184"/>
      <c r="H11" s="237"/>
      <c r="I11" s="237"/>
      <c r="J11" s="237"/>
      <c r="K11" s="237"/>
      <c r="L11" s="237"/>
      <c r="M11" s="237"/>
      <c r="N11" s="237"/>
      <c r="O11" s="237"/>
      <c r="P11" s="237"/>
      <c r="Q11" s="237"/>
      <c r="R11" s="237"/>
      <c r="S11" s="237"/>
      <c r="T11" s="237"/>
      <c r="U11" s="237"/>
      <c r="V11" s="237"/>
      <c r="W11" s="237"/>
      <c r="X11" s="237"/>
      <c r="Y11" s="237"/>
      <c r="Z11" s="237"/>
      <c r="AA11" s="237"/>
      <c r="AB11" s="104"/>
      <c r="AD11" s="654"/>
      <c r="AE11" s="654"/>
    </row>
    <row r="12" spans="1:31" ht="16.5" customHeight="1">
      <c r="A12" s="104"/>
      <c r="B12" s="240" t="s">
        <v>35</v>
      </c>
      <c r="C12" s="240"/>
      <c r="D12" s="240"/>
      <c r="E12" s="240"/>
      <c r="F12" s="236"/>
      <c r="H12" s="104"/>
      <c r="I12" s="104"/>
      <c r="J12" s="104"/>
      <c r="K12" s="104"/>
      <c r="L12" s="104"/>
      <c r="M12" s="184"/>
      <c r="N12" s="104"/>
      <c r="O12" s="104"/>
      <c r="P12" s="104"/>
      <c r="Q12" s="104"/>
      <c r="R12" s="104"/>
      <c r="S12" s="104"/>
      <c r="T12" s="104"/>
      <c r="U12" s="104"/>
      <c r="V12" s="104"/>
      <c r="W12" s="104"/>
      <c r="X12" s="104"/>
      <c r="Y12" s="104"/>
      <c r="Z12" s="104"/>
      <c r="AA12" s="104"/>
      <c r="AB12" s="104"/>
      <c r="AD12" s="654"/>
      <c r="AE12" s="654"/>
    </row>
    <row r="13" spans="1:31" ht="18.75" customHeight="1">
      <c r="A13" s="104"/>
      <c r="B13" s="236"/>
      <c r="C13" s="104"/>
      <c r="D13" s="104"/>
      <c r="E13" s="104"/>
      <c r="F13" s="104"/>
      <c r="G13" s="104"/>
      <c r="H13" s="104"/>
      <c r="I13" s="104"/>
      <c r="J13" s="241" t="s">
        <v>142</v>
      </c>
      <c r="L13" s="104"/>
      <c r="M13" s="184"/>
      <c r="N13" s="104"/>
      <c r="O13" s="104"/>
      <c r="P13" s="104"/>
      <c r="Q13" s="104"/>
      <c r="R13" s="104"/>
      <c r="S13" s="104"/>
      <c r="T13" s="104"/>
      <c r="U13" s="104"/>
      <c r="V13" s="104"/>
      <c r="W13" s="104"/>
      <c r="X13" s="104"/>
      <c r="Y13" s="104"/>
      <c r="Z13" s="104"/>
      <c r="AA13" s="104"/>
      <c r="AB13" s="104"/>
      <c r="AD13" s="654"/>
      <c r="AE13" s="654"/>
    </row>
    <row r="14" spans="1:31" ht="18.75" customHeight="1">
      <c r="A14" s="104"/>
      <c r="B14" s="184"/>
      <c r="C14" s="104"/>
      <c r="D14" s="104"/>
      <c r="E14" s="104"/>
      <c r="F14" s="104"/>
      <c r="G14" s="104"/>
      <c r="H14" s="104"/>
      <c r="I14" s="104"/>
      <c r="J14" s="104"/>
      <c r="K14" s="659" t="s">
        <v>136</v>
      </c>
      <c r="L14" s="659"/>
      <c r="M14" s="659"/>
      <c r="N14" s="659"/>
      <c r="O14" s="659"/>
      <c r="P14" s="184"/>
      <c r="Q14" s="657" t="str">
        <f>IF(申請書!H19="","",申請書!H19)</f>
        <v/>
      </c>
      <c r="R14" s="657"/>
      <c r="S14" s="657"/>
      <c r="T14" s="657"/>
      <c r="U14" s="657"/>
      <c r="V14" s="657"/>
      <c r="W14" s="657"/>
      <c r="X14" s="657"/>
      <c r="Y14" s="657"/>
      <c r="Z14" s="657"/>
      <c r="AA14" s="657"/>
      <c r="AB14" s="657"/>
      <c r="AD14" s="654"/>
      <c r="AE14" s="654"/>
    </row>
    <row r="15" spans="1:31" ht="18.75" customHeight="1">
      <c r="A15" s="104"/>
      <c r="B15" s="236"/>
      <c r="C15" s="104"/>
      <c r="D15" s="104"/>
      <c r="E15" s="104"/>
      <c r="F15" s="104"/>
      <c r="G15" s="104"/>
      <c r="H15" s="104"/>
      <c r="I15" s="104"/>
      <c r="J15" s="104"/>
      <c r="K15" s="242"/>
      <c r="L15" s="242"/>
      <c r="M15" s="242"/>
      <c r="N15" s="242"/>
      <c r="O15" s="243"/>
      <c r="P15" s="244"/>
      <c r="Q15" s="657"/>
      <c r="R15" s="657"/>
      <c r="S15" s="657"/>
      <c r="T15" s="657"/>
      <c r="U15" s="657"/>
      <c r="V15" s="657"/>
      <c r="W15" s="657"/>
      <c r="X15" s="657"/>
      <c r="Y15" s="657"/>
      <c r="Z15" s="657"/>
      <c r="AA15" s="657"/>
      <c r="AB15" s="657"/>
      <c r="AD15" s="654"/>
      <c r="AE15" s="654"/>
    </row>
    <row r="16" spans="1:31" ht="18.75" customHeight="1">
      <c r="A16" s="104"/>
      <c r="B16" s="184"/>
      <c r="C16" s="104"/>
      <c r="D16" s="104"/>
      <c r="E16" s="104"/>
      <c r="F16" s="104"/>
      <c r="G16" s="104"/>
      <c r="H16" s="183"/>
      <c r="I16" s="183"/>
      <c r="J16" s="104"/>
      <c r="K16" s="659" t="s">
        <v>27</v>
      </c>
      <c r="L16" s="659"/>
      <c r="M16" s="659"/>
      <c r="N16" s="659"/>
      <c r="O16" s="659"/>
      <c r="P16" s="244"/>
      <c r="Q16" s="661">
        <f>申請書!H21</f>
        <v>0</v>
      </c>
      <c r="R16" s="661"/>
      <c r="S16" s="661"/>
      <c r="T16" s="661"/>
      <c r="U16" s="661"/>
      <c r="V16" s="661"/>
      <c r="W16" s="661"/>
      <c r="X16" s="661"/>
      <c r="Y16" s="661"/>
      <c r="Z16" s="661"/>
      <c r="AA16" s="661"/>
      <c r="AB16" s="245"/>
      <c r="AD16" s="654"/>
      <c r="AE16" s="654"/>
    </row>
    <row r="17" spans="1:31" ht="18.75" customHeight="1">
      <c r="A17" s="104"/>
      <c r="B17" s="184"/>
      <c r="C17" s="104"/>
      <c r="D17" s="104"/>
      <c r="E17" s="104"/>
      <c r="F17" s="104"/>
      <c r="G17" s="104"/>
      <c r="H17" s="183"/>
      <c r="I17" s="183"/>
      <c r="J17" s="104"/>
      <c r="K17" s="659" t="s">
        <v>28</v>
      </c>
      <c r="L17" s="659"/>
      <c r="M17" s="659"/>
      <c r="N17" s="659"/>
      <c r="O17" s="659"/>
      <c r="P17" s="244"/>
      <c r="Q17" s="660">
        <f>申請書!H23</f>
        <v>0</v>
      </c>
      <c r="R17" s="661"/>
      <c r="S17" s="661"/>
      <c r="T17" s="661"/>
      <c r="U17" s="661"/>
      <c r="V17" s="661"/>
      <c r="W17" s="661"/>
      <c r="X17" s="661"/>
      <c r="Y17" s="661"/>
      <c r="Z17" s="246" t="s">
        <v>29</v>
      </c>
      <c r="AA17" s="247"/>
      <c r="AB17" s="245"/>
      <c r="AD17" s="654"/>
      <c r="AE17" s="654"/>
    </row>
    <row r="18" spans="1:31" ht="15" customHeight="1">
      <c r="A18" s="104"/>
      <c r="B18" s="184"/>
      <c r="C18" s="104"/>
      <c r="D18" s="104"/>
      <c r="E18" s="104"/>
      <c r="F18" s="104"/>
      <c r="G18" s="104"/>
      <c r="H18" s="183"/>
      <c r="I18" s="183"/>
      <c r="J18" s="104"/>
      <c r="K18" s="183"/>
      <c r="L18" s="183"/>
      <c r="M18" s="236"/>
      <c r="N18" s="183"/>
      <c r="O18" s="183"/>
      <c r="P18" s="104"/>
      <c r="Q18" s="104"/>
      <c r="R18" s="104"/>
      <c r="S18" s="104"/>
      <c r="T18" s="104"/>
      <c r="U18" s="104"/>
      <c r="V18" s="104"/>
      <c r="W18" s="104"/>
      <c r="X18" s="104"/>
      <c r="Y18" s="104"/>
      <c r="Z18" s="104"/>
      <c r="AA18" s="104"/>
      <c r="AB18" s="104"/>
      <c r="AD18" s="654"/>
      <c r="AE18" s="654"/>
    </row>
    <row r="19" spans="1:31" ht="15" customHeight="1">
      <c r="A19" s="104"/>
      <c r="B19" s="184"/>
      <c r="C19" s="104"/>
      <c r="D19" s="104"/>
      <c r="E19" s="104"/>
      <c r="F19" s="104"/>
      <c r="G19" s="104"/>
      <c r="H19" s="183"/>
      <c r="I19" s="183"/>
      <c r="J19" s="104"/>
      <c r="K19" s="183"/>
      <c r="L19" s="183"/>
      <c r="M19" s="236"/>
      <c r="N19" s="183"/>
      <c r="O19" s="183"/>
      <c r="P19" s="104"/>
      <c r="Q19" s="104"/>
      <c r="R19" s="104"/>
      <c r="S19" s="104"/>
      <c r="T19" s="104"/>
      <c r="U19" s="104"/>
      <c r="V19" s="104"/>
      <c r="W19" s="104"/>
      <c r="X19" s="104"/>
      <c r="Y19" s="104"/>
      <c r="Z19" s="104"/>
      <c r="AA19" s="104"/>
      <c r="AB19" s="104"/>
      <c r="AD19" s="654"/>
      <c r="AE19" s="654"/>
    </row>
    <row r="20" spans="1:31" ht="18.75" customHeight="1">
      <c r="A20" s="104"/>
      <c r="B20" s="667" t="s">
        <v>277</v>
      </c>
      <c r="C20" s="667"/>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104"/>
      <c r="AD20" s="654"/>
      <c r="AE20" s="654"/>
    </row>
    <row r="21" spans="1:31" ht="18.75" customHeight="1">
      <c r="A21" s="104"/>
      <c r="B21" s="667"/>
      <c r="C21" s="667"/>
      <c r="D21" s="667"/>
      <c r="E21" s="667"/>
      <c r="F21" s="667"/>
      <c r="G21" s="667"/>
      <c r="H21" s="667"/>
      <c r="I21" s="667"/>
      <c r="J21" s="667"/>
      <c r="K21" s="667"/>
      <c r="L21" s="667"/>
      <c r="M21" s="667"/>
      <c r="N21" s="667"/>
      <c r="O21" s="667"/>
      <c r="P21" s="667"/>
      <c r="Q21" s="667"/>
      <c r="R21" s="667"/>
      <c r="S21" s="667"/>
      <c r="T21" s="667"/>
      <c r="U21" s="667"/>
      <c r="V21" s="667"/>
      <c r="W21" s="667"/>
      <c r="X21" s="667"/>
      <c r="Y21" s="667"/>
      <c r="Z21" s="667"/>
      <c r="AA21" s="667"/>
      <c r="AB21" s="104"/>
      <c r="AD21" s="654"/>
      <c r="AE21" s="654"/>
    </row>
    <row r="22" spans="1:31" ht="16.5" customHeight="1">
      <c r="A22" s="248"/>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8"/>
      <c r="AD22" s="654"/>
      <c r="AE22" s="654"/>
    </row>
    <row r="23" spans="1:31" ht="16.5" customHeight="1">
      <c r="A23" s="248"/>
      <c r="B23" s="249"/>
      <c r="C23" s="250"/>
      <c r="D23" s="250"/>
      <c r="E23" s="250"/>
      <c r="F23" s="250"/>
      <c r="G23" s="250"/>
      <c r="H23" s="250"/>
      <c r="I23" s="250"/>
      <c r="J23" s="250"/>
      <c r="K23" s="250"/>
      <c r="L23" s="250"/>
      <c r="M23" s="250"/>
      <c r="N23" s="250"/>
      <c r="O23" s="250"/>
      <c r="P23" s="250"/>
      <c r="Q23" s="250"/>
      <c r="R23" s="250"/>
      <c r="S23" s="250"/>
      <c r="T23" s="250"/>
      <c r="U23" s="250"/>
      <c r="V23" s="251"/>
      <c r="W23" s="251"/>
      <c r="X23" s="251"/>
      <c r="Y23" s="251"/>
      <c r="Z23" s="251"/>
      <c r="AA23" s="251"/>
      <c r="AB23" s="250"/>
      <c r="AD23" s="654"/>
      <c r="AE23" s="654"/>
    </row>
    <row r="24" spans="1:31" ht="18.75" customHeight="1">
      <c r="A24" s="248"/>
      <c r="B24" s="655" t="s">
        <v>141</v>
      </c>
      <c r="C24" s="655"/>
      <c r="D24" s="655"/>
      <c r="E24" s="250"/>
      <c r="F24" s="659" t="s">
        <v>136</v>
      </c>
      <c r="G24" s="659"/>
      <c r="H24" s="659"/>
      <c r="I24" s="659"/>
      <c r="J24" s="659"/>
      <c r="K24" s="184"/>
      <c r="L24" s="658">
        <f>申請書!H28</f>
        <v>0</v>
      </c>
      <c r="M24" s="657"/>
      <c r="N24" s="657"/>
      <c r="O24" s="657"/>
      <c r="P24" s="657"/>
      <c r="Q24" s="657"/>
      <c r="R24" s="657"/>
      <c r="S24" s="657"/>
      <c r="T24" s="657"/>
      <c r="U24" s="657"/>
      <c r="V24" s="657"/>
      <c r="W24" s="657"/>
      <c r="X24" s="251"/>
      <c r="Y24" s="251"/>
      <c r="Z24" s="251"/>
      <c r="AA24" s="251"/>
      <c r="AB24" s="250"/>
      <c r="AD24" s="654"/>
      <c r="AE24" s="654"/>
    </row>
    <row r="25" spans="1:31" ht="18.75" customHeight="1">
      <c r="A25" s="248"/>
      <c r="B25" s="252"/>
      <c r="C25" s="250"/>
      <c r="D25" s="250"/>
      <c r="E25" s="250"/>
      <c r="F25" s="242"/>
      <c r="G25" s="242"/>
      <c r="H25" s="242"/>
      <c r="I25" s="242"/>
      <c r="J25" s="243"/>
      <c r="K25" s="244"/>
      <c r="L25" s="657"/>
      <c r="M25" s="657"/>
      <c r="N25" s="657"/>
      <c r="O25" s="657"/>
      <c r="P25" s="657"/>
      <c r="Q25" s="657"/>
      <c r="R25" s="657"/>
      <c r="S25" s="657"/>
      <c r="T25" s="657"/>
      <c r="U25" s="657"/>
      <c r="V25" s="657"/>
      <c r="W25" s="657"/>
      <c r="X25" s="251"/>
      <c r="Y25" s="251"/>
      <c r="Z25" s="251"/>
      <c r="AA25" s="251"/>
      <c r="AB25" s="250"/>
      <c r="AD25" s="654"/>
      <c r="AE25" s="654"/>
    </row>
    <row r="26" spans="1:31" ht="18.75" customHeight="1">
      <c r="A26" s="248"/>
      <c r="B26" s="252"/>
      <c r="C26" s="250"/>
      <c r="D26" s="250"/>
      <c r="E26" s="250"/>
      <c r="F26" s="659" t="s">
        <v>27</v>
      </c>
      <c r="G26" s="659"/>
      <c r="H26" s="659"/>
      <c r="I26" s="659"/>
      <c r="J26" s="659"/>
      <c r="K26" s="244"/>
      <c r="L26" s="660">
        <f>申請書!H30</f>
        <v>0</v>
      </c>
      <c r="M26" s="661"/>
      <c r="N26" s="661"/>
      <c r="O26" s="661"/>
      <c r="P26" s="661"/>
      <c r="Q26" s="661"/>
      <c r="R26" s="661"/>
      <c r="S26" s="661"/>
      <c r="T26" s="661"/>
      <c r="U26" s="661"/>
      <c r="V26" s="661"/>
      <c r="W26" s="253"/>
      <c r="X26" s="251"/>
      <c r="Y26" s="251"/>
      <c r="Z26" s="251"/>
      <c r="AA26" s="251"/>
      <c r="AB26" s="250"/>
      <c r="AD26" s="654"/>
      <c r="AE26" s="654"/>
    </row>
    <row r="27" spans="1:31" ht="18.75" customHeight="1">
      <c r="A27" s="248"/>
      <c r="B27" s="252"/>
      <c r="C27" s="250"/>
      <c r="D27" s="250"/>
      <c r="E27" s="250"/>
      <c r="F27" s="659" t="s">
        <v>28</v>
      </c>
      <c r="G27" s="659"/>
      <c r="H27" s="659"/>
      <c r="I27" s="659"/>
      <c r="J27" s="659"/>
      <c r="K27" s="244"/>
      <c r="L27" s="660">
        <f>申請書!H32</f>
        <v>0</v>
      </c>
      <c r="M27" s="661"/>
      <c r="N27" s="661"/>
      <c r="O27" s="661"/>
      <c r="P27" s="661"/>
      <c r="Q27" s="661"/>
      <c r="R27" s="661"/>
      <c r="S27" s="661"/>
      <c r="T27" s="661"/>
      <c r="U27" s="246" t="s">
        <v>29</v>
      </c>
      <c r="V27" s="247"/>
      <c r="W27" s="253"/>
      <c r="X27" s="251"/>
      <c r="Y27" s="251"/>
      <c r="Z27" s="251"/>
      <c r="AA27" s="251"/>
      <c r="AB27" s="250"/>
      <c r="AD27" s="654"/>
      <c r="AE27" s="654"/>
    </row>
    <row r="28" spans="1:31" ht="16.5" customHeight="1">
      <c r="A28" s="248"/>
      <c r="B28" s="252"/>
      <c r="C28" s="250"/>
      <c r="D28" s="250"/>
      <c r="E28" s="250"/>
      <c r="F28" s="250"/>
      <c r="G28" s="250"/>
      <c r="H28" s="250"/>
      <c r="I28" s="250"/>
      <c r="J28" s="250"/>
      <c r="K28" s="250"/>
      <c r="L28" s="250"/>
      <c r="M28" s="250"/>
      <c r="N28" s="250"/>
      <c r="O28" s="250"/>
      <c r="P28" s="250"/>
      <c r="Q28" s="250"/>
      <c r="R28" s="250"/>
      <c r="S28" s="250"/>
      <c r="T28" s="250"/>
      <c r="U28" s="250"/>
      <c r="V28" s="251"/>
      <c r="W28" s="251"/>
      <c r="X28" s="251"/>
      <c r="Y28" s="251"/>
      <c r="Z28" s="251"/>
      <c r="AA28" s="251"/>
      <c r="AB28" s="250"/>
      <c r="AD28" s="654"/>
      <c r="AE28" s="654"/>
    </row>
    <row r="29" spans="1:31" ht="16.5" customHeight="1">
      <c r="A29" s="248"/>
      <c r="B29" s="252"/>
      <c r="C29" s="250"/>
      <c r="D29" s="250"/>
      <c r="E29" s="250"/>
      <c r="F29" s="250"/>
      <c r="G29" s="250"/>
      <c r="H29" s="250"/>
      <c r="I29" s="250"/>
      <c r="J29" s="250"/>
      <c r="K29" s="250"/>
      <c r="L29" s="250"/>
      <c r="M29" s="250"/>
      <c r="N29" s="250"/>
      <c r="O29" s="250"/>
      <c r="P29" s="250"/>
      <c r="Q29" s="250"/>
      <c r="R29" s="250"/>
      <c r="S29" s="250"/>
      <c r="T29" s="250"/>
      <c r="U29" s="250"/>
      <c r="V29" s="251"/>
      <c r="W29" s="251"/>
      <c r="X29" s="251"/>
      <c r="Y29" s="251"/>
      <c r="Z29" s="251"/>
      <c r="AA29" s="251"/>
      <c r="AB29" s="250"/>
      <c r="AD29" s="654"/>
      <c r="AE29" s="654"/>
    </row>
    <row r="30" spans="1:31" ht="19.5" customHeight="1">
      <c r="A30" s="248"/>
      <c r="B30" s="652" t="s">
        <v>137</v>
      </c>
      <c r="C30" s="652"/>
      <c r="D30" s="652"/>
      <c r="E30" s="254"/>
      <c r="F30" s="663" t="s">
        <v>30</v>
      </c>
      <c r="G30" s="663"/>
      <c r="H30" s="255" t="s">
        <v>176</v>
      </c>
      <c r="I30" s="256" t="s">
        <v>16</v>
      </c>
      <c r="J30" s="255" t="s">
        <v>133</v>
      </c>
      <c r="K30" s="256" t="s">
        <v>17</v>
      </c>
      <c r="L30" s="255" t="s">
        <v>47</v>
      </c>
      <c r="M30" s="256" t="s">
        <v>18</v>
      </c>
      <c r="N30" s="254"/>
      <c r="O30" s="254" t="s">
        <v>138</v>
      </c>
      <c r="P30" s="254"/>
      <c r="Q30" s="254"/>
      <c r="R30" s="663" t="s">
        <v>30</v>
      </c>
      <c r="S30" s="663"/>
      <c r="T30" s="255" t="s">
        <v>580</v>
      </c>
      <c r="U30" s="256" t="s">
        <v>16</v>
      </c>
      <c r="V30" s="255" t="s">
        <v>34</v>
      </c>
      <c r="W30" s="256" t="s">
        <v>17</v>
      </c>
      <c r="X30" s="255" t="s">
        <v>66</v>
      </c>
      <c r="Y30" s="256" t="s">
        <v>18</v>
      </c>
      <c r="Z30" s="254"/>
      <c r="AA30" s="254" t="s">
        <v>139</v>
      </c>
      <c r="AB30" s="250"/>
      <c r="AD30" s="654"/>
      <c r="AE30" s="654"/>
    </row>
    <row r="31" spans="1:31" ht="19.5" customHeight="1">
      <c r="A31" s="248"/>
      <c r="B31" s="257"/>
      <c r="C31" s="254"/>
      <c r="D31" s="254"/>
      <c r="E31" s="254"/>
      <c r="F31" s="258"/>
      <c r="G31" s="258"/>
      <c r="H31" s="255"/>
      <c r="I31" s="259"/>
      <c r="J31" s="255"/>
      <c r="K31" s="259"/>
      <c r="L31" s="255"/>
      <c r="M31" s="259"/>
      <c r="N31" s="254"/>
      <c r="O31" s="254"/>
      <c r="P31" s="254"/>
      <c r="Q31" s="254"/>
      <c r="R31" s="258"/>
      <c r="S31" s="258"/>
      <c r="T31" s="255"/>
      <c r="U31" s="259"/>
      <c r="V31" s="255"/>
      <c r="W31" s="259"/>
      <c r="X31" s="255"/>
      <c r="Y31" s="259"/>
      <c r="Z31" s="254"/>
      <c r="AA31" s="254"/>
      <c r="AB31" s="250"/>
      <c r="AD31" s="654"/>
      <c r="AE31" s="654"/>
    </row>
    <row r="32" spans="1:31" ht="12.75" customHeight="1">
      <c r="A32" s="248"/>
      <c r="B32" s="250"/>
      <c r="C32" s="250"/>
      <c r="D32" s="250"/>
      <c r="E32" s="250"/>
      <c r="F32" s="260"/>
      <c r="G32" s="250"/>
      <c r="H32" s="250"/>
      <c r="I32" s="250"/>
      <c r="J32" s="250"/>
      <c r="K32" s="250"/>
      <c r="L32" s="250"/>
      <c r="M32" s="250"/>
      <c r="N32" s="250"/>
      <c r="O32" s="250"/>
      <c r="P32" s="250"/>
      <c r="Q32" s="250"/>
      <c r="R32" s="250"/>
      <c r="S32" s="250"/>
      <c r="T32" s="250"/>
      <c r="U32" s="250"/>
      <c r="V32" s="250"/>
      <c r="W32" s="250"/>
      <c r="X32" s="250"/>
      <c r="Y32" s="250"/>
      <c r="Z32" s="250"/>
      <c r="AA32" s="250"/>
      <c r="AB32" s="250"/>
      <c r="AD32" s="654"/>
      <c r="AE32" s="654"/>
    </row>
    <row r="33" spans="1:31" ht="20.25" customHeight="1">
      <c r="A33" s="248"/>
      <c r="B33" s="250"/>
      <c r="C33" s="250"/>
      <c r="D33" s="250"/>
      <c r="E33" s="250"/>
      <c r="F33" s="261" t="s">
        <v>148</v>
      </c>
      <c r="G33" s="250"/>
      <c r="H33" s="250"/>
      <c r="I33" s="250"/>
      <c r="J33" s="250"/>
      <c r="K33" s="250"/>
      <c r="L33" s="250"/>
      <c r="M33" s="250"/>
      <c r="N33" s="250"/>
      <c r="O33" s="250"/>
      <c r="P33" s="250"/>
      <c r="Q33" s="250"/>
      <c r="R33" s="250"/>
      <c r="S33" s="250"/>
      <c r="T33" s="262"/>
      <c r="U33" s="250"/>
      <c r="V33" s="250"/>
      <c r="W33" s="250"/>
      <c r="X33" s="250"/>
      <c r="Y33" s="250"/>
      <c r="Z33" s="250"/>
      <c r="AA33" s="250"/>
      <c r="AB33" s="250"/>
      <c r="AD33" s="654"/>
      <c r="AE33" s="654"/>
    </row>
    <row r="34" spans="1:31" ht="27.75" customHeight="1">
      <c r="A34" s="248"/>
      <c r="B34" s="652" t="s">
        <v>140</v>
      </c>
      <c r="C34" s="652"/>
      <c r="D34" s="652"/>
      <c r="E34" s="250"/>
      <c r="F34" s="170" t="s">
        <v>275</v>
      </c>
      <c r="G34" s="664" t="s">
        <v>172</v>
      </c>
      <c r="H34" s="665"/>
      <c r="I34" s="665"/>
      <c r="J34" s="665"/>
      <c r="K34" s="665"/>
      <c r="L34" s="665"/>
      <c r="M34" s="665"/>
      <c r="N34" s="665"/>
      <c r="O34" s="665"/>
      <c r="P34" s="665"/>
      <c r="Q34" s="665"/>
      <c r="R34" s="665"/>
      <c r="S34" s="665"/>
      <c r="T34" s="665"/>
      <c r="U34" s="665"/>
      <c r="V34" s="665"/>
      <c r="W34" s="665"/>
      <c r="X34" s="665"/>
      <c r="Y34" s="665"/>
      <c r="Z34" s="666"/>
      <c r="AA34" s="250"/>
      <c r="AB34" s="250"/>
      <c r="AD34" s="654"/>
      <c r="AE34" s="654"/>
    </row>
    <row r="35" spans="1:31" ht="27.75" customHeight="1">
      <c r="A35" s="248"/>
      <c r="B35" s="262"/>
      <c r="C35" s="250"/>
      <c r="D35" s="250"/>
      <c r="E35" s="250"/>
      <c r="F35" s="170"/>
      <c r="G35" s="664" t="s">
        <v>143</v>
      </c>
      <c r="H35" s="665"/>
      <c r="I35" s="665"/>
      <c r="J35" s="665"/>
      <c r="K35" s="665"/>
      <c r="L35" s="665"/>
      <c r="M35" s="665"/>
      <c r="N35" s="665"/>
      <c r="O35" s="665"/>
      <c r="P35" s="665"/>
      <c r="Q35" s="665"/>
      <c r="R35" s="665"/>
      <c r="S35" s="665"/>
      <c r="T35" s="665"/>
      <c r="U35" s="665"/>
      <c r="V35" s="665"/>
      <c r="W35" s="665"/>
      <c r="X35" s="665"/>
      <c r="Y35" s="665"/>
      <c r="Z35" s="666"/>
      <c r="AA35" s="250"/>
      <c r="AB35" s="250"/>
      <c r="AD35" s="654"/>
      <c r="AE35" s="654"/>
    </row>
    <row r="36" spans="1:31" ht="27.75" customHeight="1">
      <c r="A36" s="248"/>
      <c r="B36" s="262"/>
      <c r="C36" s="250"/>
      <c r="D36" s="250"/>
      <c r="E36" s="250"/>
      <c r="F36" s="170"/>
      <c r="G36" s="664" t="s">
        <v>144</v>
      </c>
      <c r="H36" s="665"/>
      <c r="I36" s="665"/>
      <c r="J36" s="665"/>
      <c r="K36" s="665"/>
      <c r="L36" s="665"/>
      <c r="M36" s="665"/>
      <c r="N36" s="665"/>
      <c r="O36" s="665"/>
      <c r="P36" s="665"/>
      <c r="Q36" s="665"/>
      <c r="R36" s="665"/>
      <c r="S36" s="665"/>
      <c r="T36" s="665"/>
      <c r="U36" s="665"/>
      <c r="V36" s="665"/>
      <c r="W36" s="665"/>
      <c r="X36" s="665"/>
      <c r="Y36" s="665"/>
      <c r="Z36" s="666"/>
      <c r="AA36" s="250"/>
      <c r="AB36" s="250"/>
    </row>
    <row r="37" spans="1:31" ht="27.75" customHeight="1">
      <c r="A37" s="248"/>
      <c r="B37" s="262"/>
      <c r="C37" s="250"/>
      <c r="D37" s="250"/>
      <c r="E37" s="250"/>
      <c r="F37" s="170"/>
      <c r="G37" s="664" t="s">
        <v>145</v>
      </c>
      <c r="H37" s="665"/>
      <c r="I37" s="665"/>
      <c r="J37" s="665"/>
      <c r="K37" s="665"/>
      <c r="L37" s="665"/>
      <c r="M37" s="665"/>
      <c r="N37" s="665"/>
      <c r="O37" s="665"/>
      <c r="P37" s="665"/>
      <c r="Q37" s="665"/>
      <c r="R37" s="665"/>
      <c r="S37" s="665"/>
      <c r="T37" s="665"/>
      <c r="U37" s="665"/>
      <c r="V37" s="665"/>
      <c r="W37" s="665"/>
      <c r="X37" s="665"/>
      <c r="Y37" s="665"/>
      <c r="Z37" s="666"/>
      <c r="AA37" s="250"/>
      <c r="AB37" s="250"/>
    </row>
    <row r="38" spans="1:31" ht="27.75" customHeight="1">
      <c r="A38" s="248"/>
      <c r="B38" s="262"/>
      <c r="C38" s="250"/>
      <c r="D38" s="250"/>
      <c r="E38" s="250"/>
      <c r="F38" s="170"/>
      <c r="G38" s="662" t="s">
        <v>146</v>
      </c>
      <c r="H38" s="662"/>
      <c r="I38" s="662"/>
      <c r="J38" s="662"/>
      <c r="K38" s="662"/>
      <c r="L38" s="662"/>
      <c r="M38" s="662"/>
      <c r="N38" s="662"/>
      <c r="O38" s="662"/>
      <c r="P38" s="662"/>
      <c r="Q38" s="662"/>
      <c r="R38" s="662"/>
      <c r="S38" s="662"/>
      <c r="T38" s="662"/>
      <c r="U38" s="662"/>
      <c r="V38" s="662"/>
      <c r="W38" s="662"/>
      <c r="X38" s="662"/>
      <c r="Y38" s="662"/>
      <c r="Z38" s="662"/>
      <c r="AA38" s="250"/>
      <c r="AB38" s="250"/>
    </row>
    <row r="39" spans="1:31" ht="27.75" customHeight="1">
      <c r="A39" s="248"/>
      <c r="B39" s="262"/>
      <c r="C39" s="250"/>
      <c r="D39" s="250"/>
      <c r="E39" s="250"/>
      <c r="F39" s="170"/>
      <c r="G39" s="662" t="s">
        <v>147</v>
      </c>
      <c r="H39" s="662"/>
      <c r="I39" s="662"/>
      <c r="J39" s="662"/>
      <c r="K39" s="662"/>
      <c r="L39" s="662"/>
      <c r="M39" s="662"/>
      <c r="N39" s="662"/>
      <c r="O39" s="662"/>
      <c r="P39" s="662"/>
      <c r="Q39" s="662"/>
      <c r="R39" s="662"/>
      <c r="S39" s="662"/>
      <c r="T39" s="662"/>
      <c r="U39" s="662"/>
      <c r="V39" s="662"/>
      <c r="W39" s="662"/>
      <c r="X39" s="662"/>
      <c r="Y39" s="662"/>
      <c r="Z39" s="662"/>
      <c r="AA39" s="250"/>
      <c r="AB39" s="250"/>
    </row>
    <row r="40" spans="1:31" ht="16.5" customHeight="1"/>
    <row r="41" spans="1:31" ht="16.5" customHeight="1"/>
    <row r="42" spans="1:31" ht="16.5" customHeight="1"/>
    <row r="43" spans="1:31" ht="16.5" customHeight="1"/>
    <row r="44" spans="1:31" ht="16.5" customHeight="1"/>
    <row r="45" spans="1:31" ht="15" customHeight="1"/>
    <row r="46" spans="1:31" ht="15" customHeight="1"/>
    <row r="47" spans="1:31" ht="15" customHeight="1"/>
    <row r="48" spans="1:3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sheetData>
  <sheetProtection algorithmName="SHA-512" hashValue="nqWjA1Ug3zzJwtDQ6XVE5N5TEIwQHxi8Facr6K0aOKcTpx0u+d3bpIJyHKSV+B57K3rvVBtSx+btC6Kec77H3g==" saltValue="No7loCdGyTCTFHtZb9FIHg==" spinCount="100000" sheet="1" objects="1" scenarios="1" selectLockedCells="1"/>
  <mergeCells count="29">
    <mergeCell ref="B20:AA21"/>
    <mergeCell ref="A1:D1"/>
    <mergeCell ref="E1:H1"/>
    <mergeCell ref="A4:AB5"/>
    <mergeCell ref="K14:O14"/>
    <mergeCell ref="G39:Z39"/>
    <mergeCell ref="G38:Z38"/>
    <mergeCell ref="F30:G30"/>
    <mergeCell ref="R30:S30"/>
    <mergeCell ref="G37:Z37"/>
    <mergeCell ref="G36:Z36"/>
    <mergeCell ref="G35:Z35"/>
    <mergeCell ref="G34:Z34"/>
    <mergeCell ref="B34:D34"/>
    <mergeCell ref="AD2:AE35"/>
    <mergeCell ref="B24:D24"/>
    <mergeCell ref="B30:D30"/>
    <mergeCell ref="T9:U9"/>
    <mergeCell ref="Q14:AB15"/>
    <mergeCell ref="L24:W25"/>
    <mergeCell ref="F24:J24"/>
    <mergeCell ref="F26:J26"/>
    <mergeCell ref="L26:V26"/>
    <mergeCell ref="F27:J27"/>
    <mergeCell ref="L27:T27"/>
    <mergeCell ref="K16:O16"/>
    <mergeCell ref="Q16:AA16"/>
    <mergeCell ref="K17:O17"/>
    <mergeCell ref="Q17:Y17"/>
  </mergeCells>
  <phoneticPr fontId="1"/>
  <dataValidations count="2">
    <dataValidation type="list" allowBlank="1" showInputMessage="1" showErrorMessage="1" sqref="T33 F34:F39 B35:B39 F32">
      <formula1>"○,　,"</formula1>
    </dataValidation>
    <dataValidation imeMode="halfKatakana" allowBlank="1" showInputMessage="1" showErrorMessage="1" sqref="G23 G28:G29"/>
  </dataValidations>
  <pageMargins left="0.62992125984251968" right="0.47244094488188981" top="0.62992125984251968" bottom="0.62992125984251968"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55"/>
  <sheetViews>
    <sheetView view="pageBreakPreview" zoomScaleNormal="100" zoomScaleSheetLayoutView="100" workbookViewId="0">
      <selection activeCell="H21" sqref="H21:U21"/>
    </sheetView>
  </sheetViews>
  <sheetFormatPr defaultRowHeight="13.5"/>
  <cols>
    <col min="1" max="1" width="5" style="136" customWidth="1"/>
    <col min="2" max="27" width="3.125" style="136" customWidth="1"/>
    <col min="28" max="28" width="5" style="136" customWidth="1"/>
    <col min="29" max="29" width="1.5" style="136" customWidth="1"/>
    <col min="30" max="60" width="3.125" style="136" customWidth="1"/>
    <col min="61" max="16384" width="9" style="136"/>
  </cols>
  <sheetData>
    <row r="1" spans="1:39" ht="15" customHeight="1">
      <c r="A1" s="669" t="s">
        <v>585</v>
      </c>
      <c r="B1" s="670"/>
      <c r="C1" s="670"/>
      <c r="D1" s="671"/>
      <c r="E1" s="672"/>
      <c r="F1" s="672"/>
      <c r="G1" s="672"/>
      <c r="H1" s="672"/>
      <c r="K1" s="137"/>
    </row>
    <row r="2" spans="1:39" ht="15" customHeight="1">
      <c r="K2" s="137"/>
    </row>
    <row r="3" spans="1:39" ht="15" customHeight="1"/>
    <row r="4" spans="1:39" ht="16.5" customHeight="1">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9"/>
      <c r="AD4" s="673"/>
      <c r="AE4" s="673"/>
      <c r="AF4" s="139"/>
      <c r="AG4" s="139"/>
      <c r="AH4" s="139"/>
      <c r="AI4" s="139"/>
      <c r="AJ4" s="139"/>
      <c r="AK4" s="139"/>
      <c r="AL4" s="139"/>
      <c r="AM4" s="139"/>
    </row>
    <row r="5" spans="1:39" ht="16.5" customHeight="1">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9"/>
      <c r="AD5" s="673"/>
      <c r="AE5" s="673"/>
      <c r="AF5" s="139"/>
      <c r="AG5" s="139"/>
      <c r="AH5" s="139"/>
      <c r="AI5" s="139"/>
      <c r="AJ5" s="139"/>
      <c r="AK5" s="139"/>
      <c r="AL5" s="139"/>
      <c r="AM5" s="139"/>
    </row>
    <row r="6" spans="1:39" ht="16.5" customHeight="1">
      <c r="A6" s="674" t="s">
        <v>178</v>
      </c>
      <c r="B6" s="674"/>
      <c r="C6" s="674"/>
      <c r="D6" s="674"/>
      <c r="E6" s="674"/>
      <c r="F6" s="674"/>
      <c r="G6" s="674"/>
      <c r="H6" s="674"/>
      <c r="I6" s="674"/>
      <c r="J6" s="674"/>
      <c r="K6" s="674"/>
      <c r="L6" s="674"/>
      <c r="M6" s="674"/>
      <c r="N6" s="674"/>
      <c r="O6" s="674"/>
      <c r="P6" s="674"/>
      <c r="Q6" s="674"/>
      <c r="R6" s="674"/>
      <c r="S6" s="674"/>
      <c r="T6" s="674"/>
      <c r="U6" s="674"/>
      <c r="V6" s="674"/>
      <c r="W6" s="674"/>
      <c r="X6" s="674"/>
      <c r="Y6" s="674"/>
      <c r="Z6" s="674"/>
      <c r="AA6" s="674"/>
      <c r="AB6" s="674"/>
      <c r="AC6" s="139"/>
      <c r="AD6" s="673"/>
      <c r="AE6" s="673"/>
      <c r="AF6" s="139"/>
      <c r="AG6" s="139"/>
      <c r="AH6" s="139"/>
      <c r="AI6" s="139"/>
      <c r="AJ6" s="139"/>
      <c r="AK6" s="139"/>
      <c r="AL6" s="139"/>
      <c r="AM6" s="139"/>
    </row>
    <row r="7" spans="1:39" ht="16.5" customHeight="1">
      <c r="A7" s="674"/>
      <c r="B7" s="674"/>
      <c r="C7" s="674"/>
      <c r="D7" s="674"/>
      <c r="E7" s="674"/>
      <c r="F7" s="674"/>
      <c r="G7" s="674"/>
      <c r="H7" s="674"/>
      <c r="I7" s="674"/>
      <c r="J7" s="674"/>
      <c r="K7" s="674"/>
      <c r="L7" s="674"/>
      <c r="M7" s="674"/>
      <c r="N7" s="674"/>
      <c r="O7" s="674"/>
      <c r="P7" s="674"/>
      <c r="Q7" s="674"/>
      <c r="R7" s="674"/>
      <c r="S7" s="674"/>
      <c r="T7" s="674"/>
      <c r="U7" s="674"/>
      <c r="V7" s="674"/>
      <c r="W7" s="674"/>
      <c r="X7" s="674"/>
      <c r="Y7" s="674"/>
      <c r="Z7" s="674"/>
      <c r="AA7" s="674"/>
      <c r="AB7" s="674"/>
      <c r="AC7" s="139"/>
      <c r="AD7" s="673"/>
      <c r="AE7" s="673"/>
      <c r="AF7" s="139"/>
      <c r="AG7" s="139"/>
      <c r="AH7" s="139"/>
      <c r="AI7" s="139"/>
      <c r="AJ7" s="139"/>
      <c r="AK7" s="139"/>
      <c r="AL7" s="139"/>
      <c r="AM7" s="139"/>
    </row>
    <row r="8" spans="1:39" ht="16.5" customHeight="1">
      <c r="A8" s="140"/>
      <c r="B8" s="141"/>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0"/>
      <c r="AC8" s="139"/>
      <c r="AD8" s="673"/>
      <c r="AE8" s="673"/>
      <c r="AF8" s="139"/>
      <c r="AG8" s="139"/>
      <c r="AH8" s="139"/>
      <c r="AI8" s="139"/>
      <c r="AJ8" s="139"/>
      <c r="AK8" s="139"/>
      <c r="AL8" s="139"/>
      <c r="AM8" s="139"/>
    </row>
    <row r="9" spans="1:39" ht="16.5" customHeight="1">
      <c r="A9" s="143"/>
      <c r="B9" s="143"/>
      <c r="C9" s="144"/>
      <c r="D9" s="144"/>
      <c r="E9" s="144"/>
      <c r="F9" s="144"/>
      <c r="G9" s="144"/>
      <c r="H9" s="144"/>
      <c r="I9" s="144"/>
      <c r="J9" s="144"/>
      <c r="K9" s="144"/>
      <c r="L9" s="144"/>
      <c r="M9" s="144"/>
      <c r="N9" s="143"/>
      <c r="O9" s="144"/>
      <c r="P9" s="143"/>
      <c r="Q9" s="144"/>
      <c r="R9" s="144"/>
      <c r="S9" s="144"/>
      <c r="T9" s="144"/>
      <c r="U9" s="144"/>
      <c r="V9" s="144"/>
      <c r="W9" s="144"/>
      <c r="X9" s="144"/>
      <c r="Y9" s="144"/>
      <c r="Z9" s="144"/>
      <c r="AA9" s="144"/>
      <c r="AB9" s="143"/>
      <c r="AC9" s="139"/>
      <c r="AD9" s="673"/>
      <c r="AE9" s="673"/>
      <c r="AF9" s="139"/>
      <c r="AG9" s="139"/>
      <c r="AH9" s="139"/>
      <c r="AI9" s="139"/>
      <c r="AJ9" s="139"/>
      <c r="AK9" s="139"/>
      <c r="AL9" s="139"/>
      <c r="AM9" s="139"/>
    </row>
    <row r="10" spans="1:39" ht="16.5" customHeight="1">
      <c r="A10" s="145"/>
      <c r="B10" s="145"/>
      <c r="C10" s="146"/>
      <c r="D10" s="146"/>
      <c r="E10" s="146"/>
      <c r="F10" s="146"/>
      <c r="G10" s="146"/>
      <c r="H10" s="146"/>
      <c r="I10" s="146"/>
      <c r="J10" s="146"/>
      <c r="K10" s="146"/>
      <c r="L10" s="146"/>
      <c r="M10" s="146"/>
      <c r="N10" s="145"/>
      <c r="O10" s="146"/>
      <c r="P10" s="145"/>
      <c r="Q10" s="146"/>
      <c r="R10" s="146"/>
      <c r="S10" s="675" t="s">
        <v>30</v>
      </c>
      <c r="T10" s="675"/>
      <c r="U10" s="168" t="str">
        <f>IF(申請書!V15="","",申請書!V15)</f>
        <v/>
      </c>
      <c r="V10" s="147" t="s">
        <v>16</v>
      </c>
      <c r="W10" s="168" t="str">
        <f>IF(申請書!Y15="","",申請書!Y15)</f>
        <v/>
      </c>
      <c r="X10" s="147" t="s">
        <v>17</v>
      </c>
      <c r="Y10" s="168" t="str">
        <f>IF(申請書!AC15="","",申請書!AC15)</f>
        <v/>
      </c>
      <c r="Z10" s="147" t="s">
        <v>18</v>
      </c>
      <c r="AA10" s="147"/>
      <c r="AB10" s="148"/>
      <c r="AC10" s="139"/>
      <c r="AD10" s="673"/>
      <c r="AE10" s="673"/>
      <c r="AF10" s="139"/>
      <c r="AG10" s="139"/>
      <c r="AH10" s="139"/>
      <c r="AI10" s="139"/>
      <c r="AJ10" s="139"/>
      <c r="AK10" s="139"/>
      <c r="AL10" s="139"/>
      <c r="AM10" s="139"/>
    </row>
    <row r="11" spans="1:39" ht="16.5" customHeight="1">
      <c r="A11" s="145"/>
      <c r="B11" s="145"/>
      <c r="C11" s="145"/>
      <c r="D11" s="145"/>
      <c r="E11" s="145"/>
      <c r="F11" s="145"/>
      <c r="G11" s="145"/>
      <c r="H11" s="146"/>
      <c r="I11" s="146"/>
      <c r="J11" s="146"/>
      <c r="K11" s="146"/>
      <c r="L11" s="146"/>
      <c r="M11" s="146"/>
      <c r="N11" s="146"/>
      <c r="O11" s="146"/>
      <c r="P11" s="146"/>
      <c r="Q11" s="146"/>
      <c r="R11" s="146"/>
      <c r="S11" s="146"/>
      <c r="T11" s="146"/>
      <c r="U11" s="146"/>
      <c r="V11" s="146"/>
      <c r="W11" s="146"/>
      <c r="X11" s="146"/>
      <c r="Y11" s="146"/>
      <c r="Z11" s="146"/>
      <c r="AA11" s="146"/>
      <c r="AB11" s="145"/>
      <c r="AC11" s="139"/>
      <c r="AD11" s="673"/>
      <c r="AE11" s="673"/>
      <c r="AF11" s="139"/>
      <c r="AG11" s="139"/>
      <c r="AH11" s="139"/>
      <c r="AI11" s="139"/>
      <c r="AJ11" s="139"/>
      <c r="AK11" s="139"/>
      <c r="AL11" s="139"/>
      <c r="AM11" s="139"/>
    </row>
    <row r="12" spans="1:39" ht="16.5" customHeight="1">
      <c r="A12" s="145"/>
      <c r="B12" s="145"/>
      <c r="C12" s="676" t="s">
        <v>179</v>
      </c>
      <c r="D12" s="676"/>
      <c r="E12" s="676"/>
      <c r="F12" s="676"/>
      <c r="G12" s="676"/>
      <c r="H12" s="145"/>
      <c r="I12" s="145"/>
      <c r="J12" s="145"/>
      <c r="K12" s="145"/>
      <c r="L12" s="145"/>
      <c r="M12" s="145"/>
      <c r="N12" s="145"/>
      <c r="O12" s="145"/>
      <c r="P12" s="145"/>
      <c r="Q12" s="145"/>
      <c r="R12" s="145"/>
      <c r="S12" s="145"/>
      <c r="T12" s="145"/>
      <c r="U12" s="145"/>
      <c r="V12" s="145"/>
      <c r="W12" s="145"/>
      <c r="X12" s="145"/>
      <c r="Y12" s="145"/>
      <c r="Z12" s="145"/>
      <c r="AA12" s="145"/>
      <c r="AB12" s="145"/>
      <c r="AC12" s="139"/>
      <c r="AD12" s="673"/>
      <c r="AE12" s="673"/>
      <c r="AF12" s="139"/>
      <c r="AG12" s="139"/>
      <c r="AH12" s="139"/>
      <c r="AI12" s="139"/>
      <c r="AJ12" s="139"/>
      <c r="AK12" s="139"/>
      <c r="AL12" s="139"/>
      <c r="AM12" s="139"/>
    </row>
    <row r="13" spans="1:39" ht="16.5" customHeight="1">
      <c r="A13" s="145"/>
      <c r="B13" s="149"/>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39"/>
      <c r="AD13" s="673"/>
      <c r="AE13" s="673"/>
      <c r="AF13" s="139"/>
      <c r="AG13" s="139"/>
      <c r="AH13" s="139"/>
      <c r="AI13" s="139"/>
      <c r="AJ13" s="139"/>
      <c r="AK13" s="139"/>
      <c r="AL13" s="139"/>
      <c r="AM13" s="139"/>
    </row>
    <row r="14" spans="1:39" ht="16.5" customHeight="1">
      <c r="A14" s="145"/>
      <c r="B14" s="145"/>
      <c r="C14" s="145"/>
      <c r="D14" s="145"/>
      <c r="E14" s="145"/>
      <c r="F14" s="145"/>
      <c r="G14" s="145"/>
      <c r="H14" s="145"/>
      <c r="I14" s="145"/>
      <c r="J14" s="145"/>
      <c r="K14" s="677" t="s">
        <v>180</v>
      </c>
      <c r="L14" s="677"/>
      <c r="M14" s="677"/>
      <c r="N14" s="677"/>
      <c r="O14" s="677"/>
      <c r="P14" s="145"/>
      <c r="Q14" s="681" t="str">
        <f>IF(申請書!H19="","",申請書!H19)</f>
        <v/>
      </c>
      <c r="R14" s="681"/>
      <c r="S14" s="681"/>
      <c r="T14" s="681"/>
      <c r="U14" s="681"/>
      <c r="V14" s="681"/>
      <c r="W14" s="681"/>
      <c r="X14" s="681"/>
      <c r="Y14" s="681"/>
      <c r="Z14" s="681"/>
      <c r="AA14" s="681"/>
      <c r="AB14" s="145"/>
      <c r="AC14" s="139"/>
      <c r="AD14" s="673"/>
      <c r="AE14" s="673"/>
      <c r="AF14" s="139"/>
      <c r="AG14" s="139"/>
      <c r="AH14" s="139"/>
      <c r="AI14" s="139"/>
      <c r="AJ14" s="139"/>
      <c r="AK14" s="139"/>
      <c r="AL14" s="139"/>
      <c r="AM14" s="139"/>
    </row>
    <row r="15" spans="1:39" ht="16.5" customHeight="1">
      <c r="A15" s="145"/>
      <c r="B15" s="149"/>
      <c r="C15" s="145"/>
      <c r="D15" s="145"/>
      <c r="E15" s="145"/>
      <c r="F15" s="145"/>
      <c r="G15" s="145"/>
      <c r="H15" s="145"/>
      <c r="I15" s="145"/>
      <c r="J15" s="145"/>
      <c r="K15" s="150"/>
      <c r="L15" s="150"/>
      <c r="M15" s="150"/>
      <c r="N15" s="150"/>
      <c r="O15" s="145"/>
      <c r="P15" s="151"/>
      <c r="Q15" s="681"/>
      <c r="R15" s="681"/>
      <c r="S15" s="681"/>
      <c r="T15" s="681"/>
      <c r="U15" s="681"/>
      <c r="V15" s="681"/>
      <c r="W15" s="681"/>
      <c r="X15" s="681"/>
      <c r="Y15" s="681"/>
      <c r="Z15" s="681"/>
      <c r="AA15" s="681"/>
      <c r="AB15" s="145"/>
      <c r="AC15" s="139"/>
      <c r="AD15" s="673"/>
      <c r="AE15" s="673"/>
      <c r="AF15" s="139"/>
      <c r="AG15" s="139"/>
      <c r="AH15" s="139"/>
      <c r="AI15" s="139"/>
      <c r="AJ15" s="139"/>
      <c r="AK15" s="139"/>
      <c r="AL15" s="139"/>
      <c r="AM15" s="139"/>
    </row>
    <row r="16" spans="1:39" ht="16.5" customHeight="1">
      <c r="A16" s="145"/>
      <c r="B16" s="185"/>
      <c r="C16" s="145"/>
      <c r="D16" s="145"/>
      <c r="E16" s="145"/>
      <c r="F16" s="145"/>
      <c r="G16" s="145"/>
      <c r="H16" s="145"/>
      <c r="I16" s="145"/>
      <c r="J16" s="145"/>
      <c r="K16" s="150"/>
      <c r="L16" s="150"/>
      <c r="M16" s="150"/>
      <c r="N16" s="150"/>
      <c r="O16" s="145"/>
      <c r="P16" s="151"/>
      <c r="Q16" s="681"/>
      <c r="R16" s="681"/>
      <c r="S16" s="681"/>
      <c r="T16" s="681"/>
      <c r="U16" s="681"/>
      <c r="V16" s="681"/>
      <c r="W16" s="681"/>
      <c r="X16" s="681"/>
      <c r="Y16" s="681"/>
      <c r="Z16" s="681"/>
      <c r="AA16" s="681"/>
      <c r="AB16" s="145"/>
      <c r="AC16" s="139"/>
      <c r="AD16" s="673"/>
      <c r="AE16" s="673"/>
      <c r="AF16" s="139"/>
      <c r="AG16" s="139"/>
      <c r="AH16" s="139"/>
      <c r="AI16" s="139"/>
      <c r="AJ16" s="139"/>
      <c r="AK16" s="139"/>
      <c r="AL16" s="139"/>
      <c r="AM16" s="139"/>
    </row>
    <row r="17" spans="1:39" ht="16.5" customHeight="1">
      <c r="A17" s="145"/>
      <c r="B17" s="145"/>
      <c r="C17" s="145"/>
      <c r="D17" s="145"/>
      <c r="E17" s="145"/>
      <c r="F17" s="145"/>
      <c r="G17" s="145"/>
      <c r="H17" s="148"/>
      <c r="I17" s="148"/>
      <c r="J17" s="145"/>
      <c r="K17" s="677" t="s">
        <v>181</v>
      </c>
      <c r="L17" s="677"/>
      <c r="M17" s="677"/>
      <c r="N17" s="677"/>
      <c r="O17" s="677"/>
      <c r="P17" s="151"/>
      <c r="Q17" s="678" t="str">
        <f>IF(申請書!H21="","",申請書!H21)</f>
        <v/>
      </c>
      <c r="R17" s="678"/>
      <c r="S17" s="678"/>
      <c r="T17" s="678"/>
      <c r="U17" s="678"/>
      <c r="V17" s="678"/>
      <c r="W17" s="678"/>
      <c r="X17" s="678"/>
      <c r="Y17" s="678"/>
      <c r="Z17" s="678"/>
      <c r="AA17" s="678"/>
      <c r="AB17" s="145"/>
      <c r="AC17" s="139"/>
      <c r="AD17" s="673"/>
      <c r="AE17" s="673"/>
      <c r="AF17" s="139"/>
      <c r="AG17" s="139"/>
      <c r="AH17" s="139"/>
      <c r="AI17" s="139"/>
      <c r="AJ17" s="139"/>
      <c r="AK17" s="139"/>
      <c r="AL17" s="139"/>
      <c r="AM17" s="139"/>
    </row>
    <row r="18" spans="1:39" ht="16.5" customHeight="1">
      <c r="A18" s="145"/>
      <c r="B18" s="145"/>
      <c r="C18" s="145"/>
      <c r="D18" s="145"/>
      <c r="E18" s="145"/>
      <c r="F18" s="145"/>
      <c r="G18" s="145"/>
      <c r="H18" s="148"/>
      <c r="I18" s="148"/>
      <c r="J18" s="145"/>
      <c r="K18" s="677" t="s">
        <v>28</v>
      </c>
      <c r="L18" s="677"/>
      <c r="M18" s="677"/>
      <c r="N18" s="677"/>
      <c r="O18" s="677"/>
      <c r="P18" s="151"/>
      <c r="Q18" s="678" t="str">
        <f>IF(申請書!H23="","",申請書!H23)</f>
        <v/>
      </c>
      <c r="R18" s="678"/>
      <c r="S18" s="678"/>
      <c r="T18" s="678"/>
      <c r="U18" s="678"/>
      <c r="V18" s="678"/>
      <c r="W18" s="678"/>
      <c r="X18" s="678"/>
      <c r="Y18" s="678"/>
      <c r="Z18" s="166" t="s">
        <v>29</v>
      </c>
      <c r="AA18" s="167"/>
      <c r="AB18" s="145"/>
      <c r="AC18" s="139"/>
      <c r="AD18" s="673"/>
      <c r="AE18" s="673"/>
      <c r="AF18" s="139"/>
      <c r="AG18" s="139"/>
      <c r="AH18" s="139"/>
      <c r="AI18" s="139"/>
      <c r="AJ18" s="139"/>
      <c r="AK18" s="139"/>
      <c r="AL18" s="139"/>
      <c r="AM18" s="139"/>
    </row>
    <row r="19" spans="1:39" ht="16.5" customHeight="1">
      <c r="A19" s="145"/>
      <c r="B19" s="145"/>
      <c r="C19" s="145"/>
      <c r="D19" s="145"/>
      <c r="E19" s="145"/>
      <c r="F19" s="145"/>
      <c r="G19" s="145"/>
      <c r="H19" s="148"/>
      <c r="I19" s="148"/>
      <c r="J19" s="145"/>
      <c r="K19" s="148"/>
      <c r="L19" s="148"/>
      <c r="M19" s="149"/>
      <c r="N19" s="148"/>
      <c r="O19" s="148"/>
      <c r="P19" s="145"/>
      <c r="Q19" s="145"/>
      <c r="R19" s="145"/>
      <c r="S19" s="145"/>
      <c r="T19" s="145"/>
      <c r="U19" s="145"/>
      <c r="V19" s="145"/>
      <c r="W19" s="145"/>
      <c r="X19" s="145"/>
      <c r="Y19" s="145"/>
      <c r="Z19" s="145"/>
      <c r="AA19" s="145"/>
      <c r="AB19" s="145"/>
      <c r="AC19" s="139"/>
      <c r="AD19" s="673"/>
      <c r="AE19" s="673"/>
      <c r="AF19" s="139"/>
      <c r="AG19" s="139"/>
      <c r="AH19" s="139"/>
      <c r="AI19" s="139"/>
      <c r="AJ19" s="139"/>
      <c r="AK19" s="139"/>
      <c r="AL19" s="139"/>
      <c r="AM19" s="139"/>
    </row>
    <row r="20" spans="1:39" ht="16.5" customHeight="1">
      <c r="A20" s="145"/>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45"/>
      <c r="AC20" s="139"/>
      <c r="AD20" s="673"/>
      <c r="AE20" s="673"/>
      <c r="AF20" s="139"/>
      <c r="AG20" s="139"/>
      <c r="AH20" s="139"/>
      <c r="AI20" s="139"/>
      <c r="AJ20" s="139"/>
      <c r="AK20" s="139"/>
      <c r="AL20" s="139"/>
      <c r="AM20" s="139"/>
    </row>
    <row r="21" spans="1:39" ht="16.5" customHeight="1">
      <c r="A21" s="146"/>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39"/>
      <c r="AD21" s="673"/>
      <c r="AE21" s="673"/>
      <c r="AF21" s="139"/>
      <c r="AG21" s="139"/>
      <c r="AH21" s="139"/>
      <c r="AI21" s="139"/>
      <c r="AJ21" s="139"/>
      <c r="AK21" s="139"/>
      <c r="AL21" s="139"/>
      <c r="AM21" s="139"/>
    </row>
    <row r="22" spans="1:39" ht="16.5" customHeight="1">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39"/>
      <c r="AD22" s="673"/>
      <c r="AE22" s="673"/>
      <c r="AF22" s="139"/>
      <c r="AG22" s="139"/>
      <c r="AH22" s="139"/>
      <c r="AI22" s="139"/>
      <c r="AJ22" s="139"/>
      <c r="AK22" s="139"/>
      <c r="AL22" s="139"/>
      <c r="AM22" s="139"/>
    </row>
    <row r="23" spans="1:39" ht="16.5" customHeight="1">
      <c r="A23" s="679" t="s">
        <v>584</v>
      </c>
      <c r="B23" s="679"/>
      <c r="C23" s="679"/>
      <c r="D23" s="679"/>
      <c r="E23" s="679"/>
      <c r="F23" s="679"/>
      <c r="G23" s="679"/>
      <c r="H23" s="679"/>
      <c r="I23" s="679"/>
      <c r="J23" s="679"/>
      <c r="K23" s="679"/>
      <c r="L23" s="679"/>
      <c r="M23" s="679"/>
      <c r="N23" s="679"/>
      <c r="O23" s="679"/>
      <c r="P23" s="679"/>
      <c r="Q23" s="679"/>
      <c r="R23" s="679"/>
      <c r="S23" s="679"/>
      <c r="T23" s="679"/>
      <c r="U23" s="679"/>
      <c r="V23" s="679"/>
      <c r="W23" s="679"/>
      <c r="X23" s="679"/>
      <c r="Y23" s="679"/>
      <c r="Z23" s="679"/>
      <c r="AA23" s="679"/>
      <c r="AB23" s="679"/>
      <c r="AC23" s="139"/>
      <c r="AD23" s="673"/>
      <c r="AE23" s="673"/>
      <c r="AF23" s="139"/>
      <c r="AG23" s="139"/>
      <c r="AH23" s="139"/>
      <c r="AI23" s="139"/>
      <c r="AJ23" s="139"/>
      <c r="AK23" s="139"/>
      <c r="AL23" s="139"/>
      <c r="AM23" s="139"/>
    </row>
    <row r="24" spans="1:39" ht="16.5" customHeight="1">
      <c r="A24" s="679"/>
      <c r="B24" s="679"/>
      <c r="C24" s="679"/>
      <c r="D24" s="679"/>
      <c r="E24" s="679"/>
      <c r="F24" s="679"/>
      <c r="G24" s="679"/>
      <c r="H24" s="679"/>
      <c r="I24" s="679"/>
      <c r="J24" s="679"/>
      <c r="K24" s="679"/>
      <c r="L24" s="679"/>
      <c r="M24" s="679"/>
      <c r="N24" s="679"/>
      <c r="O24" s="679"/>
      <c r="P24" s="679"/>
      <c r="Q24" s="679"/>
      <c r="R24" s="679"/>
      <c r="S24" s="679"/>
      <c r="T24" s="679"/>
      <c r="U24" s="679"/>
      <c r="V24" s="679"/>
      <c r="W24" s="679"/>
      <c r="X24" s="679"/>
      <c r="Y24" s="679"/>
      <c r="Z24" s="679"/>
      <c r="AA24" s="679"/>
      <c r="AB24" s="679"/>
      <c r="AC24" s="139"/>
      <c r="AD24" s="673"/>
      <c r="AE24" s="673"/>
      <c r="AF24" s="139"/>
      <c r="AG24" s="139"/>
      <c r="AH24" s="139"/>
      <c r="AI24" s="139"/>
      <c r="AJ24" s="139"/>
      <c r="AK24" s="139"/>
      <c r="AL24" s="139"/>
      <c r="AM24" s="139"/>
    </row>
    <row r="25" spans="1:39" ht="16.5" customHeight="1">
      <c r="A25" s="679"/>
      <c r="B25" s="679"/>
      <c r="C25" s="679"/>
      <c r="D25" s="679"/>
      <c r="E25" s="679"/>
      <c r="F25" s="679"/>
      <c r="G25" s="679"/>
      <c r="H25" s="679"/>
      <c r="I25" s="679"/>
      <c r="J25" s="679"/>
      <c r="K25" s="679"/>
      <c r="L25" s="679"/>
      <c r="M25" s="679"/>
      <c r="N25" s="679"/>
      <c r="O25" s="679"/>
      <c r="P25" s="679"/>
      <c r="Q25" s="679"/>
      <c r="R25" s="679"/>
      <c r="S25" s="679"/>
      <c r="T25" s="679"/>
      <c r="U25" s="679"/>
      <c r="V25" s="679"/>
      <c r="W25" s="679"/>
      <c r="X25" s="679"/>
      <c r="Y25" s="679"/>
      <c r="Z25" s="679"/>
      <c r="AA25" s="679"/>
      <c r="AB25" s="679"/>
      <c r="AC25" s="139"/>
      <c r="AD25" s="673"/>
      <c r="AE25" s="673"/>
      <c r="AF25" s="139"/>
      <c r="AG25" s="139"/>
      <c r="AH25" s="139"/>
      <c r="AI25" s="139"/>
      <c r="AJ25" s="139"/>
      <c r="AK25" s="139"/>
      <c r="AL25" s="139"/>
      <c r="AM25" s="139"/>
    </row>
    <row r="26" spans="1:39" ht="18.75" customHeight="1">
      <c r="A26" s="145"/>
      <c r="B26" s="153"/>
      <c r="C26" s="153"/>
      <c r="D26" s="153"/>
      <c r="E26" s="153"/>
      <c r="F26" s="153"/>
      <c r="G26" s="153"/>
      <c r="H26" s="153"/>
      <c r="I26" s="153"/>
      <c r="J26" s="153"/>
      <c r="K26" s="153"/>
      <c r="L26" s="153"/>
      <c r="M26" s="153"/>
      <c r="N26" s="153"/>
      <c r="O26" s="153"/>
      <c r="P26" s="153"/>
      <c r="Q26" s="153"/>
      <c r="R26" s="153"/>
      <c r="S26" s="153"/>
      <c r="T26" s="154"/>
      <c r="U26" s="154"/>
      <c r="V26" s="154"/>
      <c r="W26" s="154"/>
      <c r="X26" s="154"/>
      <c r="Y26" s="154"/>
      <c r="Z26" s="154"/>
      <c r="AA26" s="154"/>
      <c r="AB26" s="145"/>
      <c r="AC26" s="139"/>
      <c r="AD26" s="673"/>
      <c r="AE26" s="673"/>
      <c r="AF26" s="139"/>
    </row>
    <row r="27" spans="1:39" ht="18.75" customHeight="1">
      <c r="A27" s="679" t="s">
        <v>182</v>
      </c>
      <c r="B27" s="679"/>
      <c r="C27" s="679"/>
      <c r="D27" s="679"/>
      <c r="E27" s="679"/>
      <c r="F27" s="679"/>
      <c r="G27" s="679"/>
      <c r="H27" s="679"/>
      <c r="I27" s="679"/>
      <c r="J27" s="679"/>
      <c r="K27" s="679"/>
      <c r="L27" s="679"/>
      <c r="M27" s="679"/>
      <c r="N27" s="679"/>
      <c r="O27" s="679"/>
      <c r="P27" s="679"/>
      <c r="Q27" s="679"/>
      <c r="R27" s="679"/>
      <c r="S27" s="679"/>
      <c r="T27" s="679"/>
      <c r="U27" s="679"/>
      <c r="V27" s="679"/>
      <c r="W27" s="679"/>
      <c r="X27" s="679"/>
      <c r="Y27" s="679"/>
      <c r="Z27" s="679"/>
      <c r="AA27" s="679"/>
      <c r="AB27" s="679"/>
      <c r="AC27" s="139"/>
      <c r="AD27" s="673"/>
      <c r="AE27" s="673"/>
      <c r="AF27" s="139"/>
    </row>
    <row r="28" spans="1:39" ht="19.5" customHeight="1">
      <c r="A28" s="679"/>
      <c r="B28" s="679"/>
      <c r="C28" s="679"/>
      <c r="D28" s="679"/>
      <c r="E28" s="679"/>
      <c r="F28" s="679"/>
      <c r="G28" s="679"/>
      <c r="H28" s="679"/>
      <c r="I28" s="679"/>
      <c r="J28" s="679"/>
      <c r="K28" s="679"/>
      <c r="L28" s="679"/>
      <c r="M28" s="679"/>
      <c r="N28" s="679"/>
      <c r="O28" s="679"/>
      <c r="P28" s="679"/>
      <c r="Q28" s="679"/>
      <c r="R28" s="679"/>
      <c r="S28" s="679"/>
      <c r="T28" s="679"/>
      <c r="U28" s="679"/>
      <c r="V28" s="679"/>
      <c r="W28" s="679"/>
      <c r="X28" s="679"/>
      <c r="Y28" s="679"/>
      <c r="Z28" s="679"/>
      <c r="AA28" s="679"/>
      <c r="AB28" s="679"/>
      <c r="AC28" s="139"/>
      <c r="AD28" s="673"/>
      <c r="AE28" s="673"/>
      <c r="AF28" s="139"/>
    </row>
    <row r="29" spans="1:39" ht="19.5" customHeight="1">
      <c r="A29" s="145"/>
      <c r="B29" s="155"/>
      <c r="C29" s="156"/>
      <c r="D29" s="156"/>
      <c r="E29" s="156"/>
      <c r="F29" s="156"/>
      <c r="G29" s="156"/>
      <c r="H29" s="156"/>
      <c r="I29" s="156"/>
      <c r="J29" s="156"/>
      <c r="K29" s="155"/>
      <c r="L29" s="156"/>
      <c r="M29" s="156"/>
      <c r="N29" s="156"/>
      <c r="O29" s="156"/>
      <c r="P29" s="156"/>
      <c r="Q29" s="156"/>
      <c r="R29" s="156"/>
      <c r="S29" s="156"/>
      <c r="T29" s="155"/>
      <c r="U29" s="154"/>
      <c r="V29" s="154"/>
      <c r="W29" s="154"/>
      <c r="X29" s="154"/>
      <c r="Y29" s="154"/>
      <c r="Z29" s="154"/>
      <c r="AA29" s="154"/>
      <c r="AB29" s="145"/>
      <c r="AC29" s="139"/>
      <c r="AD29" s="673"/>
      <c r="AE29" s="673"/>
      <c r="AF29" s="139"/>
    </row>
    <row r="30" spans="1:39" ht="19.5" customHeight="1">
      <c r="A30" s="145"/>
      <c r="B30" s="155"/>
      <c r="C30" s="156"/>
      <c r="D30" s="156"/>
      <c r="E30" s="156"/>
      <c r="F30" s="156"/>
      <c r="G30" s="156"/>
      <c r="H30" s="156"/>
      <c r="I30" s="156"/>
      <c r="J30" s="156"/>
      <c r="K30" s="155"/>
      <c r="L30" s="156"/>
      <c r="M30" s="156"/>
      <c r="N30" s="156"/>
      <c r="O30" s="156"/>
      <c r="P30" s="156"/>
      <c r="Q30" s="156"/>
      <c r="R30" s="156"/>
      <c r="S30" s="156"/>
      <c r="T30" s="155"/>
      <c r="U30" s="154"/>
      <c r="V30" s="154"/>
      <c r="W30" s="154"/>
      <c r="X30" s="154"/>
      <c r="Y30" s="154"/>
      <c r="Z30" s="154"/>
      <c r="AA30" s="154"/>
      <c r="AB30" s="145"/>
      <c r="AC30" s="139"/>
      <c r="AD30" s="673"/>
      <c r="AE30" s="673"/>
      <c r="AF30" s="139"/>
    </row>
    <row r="31" spans="1:39" ht="19.5" customHeight="1">
      <c r="A31" s="145"/>
      <c r="B31" s="155"/>
      <c r="C31" s="156"/>
      <c r="D31" s="156"/>
      <c r="E31" s="156"/>
      <c r="F31" s="156"/>
      <c r="G31" s="156"/>
      <c r="H31" s="156"/>
      <c r="I31" s="156"/>
      <c r="J31" s="156"/>
      <c r="K31" s="155"/>
      <c r="L31" s="156"/>
      <c r="M31" s="156"/>
      <c r="N31" s="156"/>
      <c r="O31" s="156"/>
      <c r="P31" s="156"/>
      <c r="Q31" s="156"/>
      <c r="R31" s="156"/>
      <c r="S31" s="156"/>
      <c r="T31" s="155"/>
      <c r="U31" s="154"/>
      <c r="V31" s="154"/>
      <c r="W31" s="154"/>
      <c r="X31" s="154"/>
      <c r="Y31" s="154"/>
      <c r="Z31" s="154"/>
      <c r="AA31" s="154"/>
      <c r="AB31" s="145"/>
      <c r="AC31" s="139"/>
      <c r="AD31" s="673"/>
      <c r="AE31" s="673"/>
      <c r="AF31" s="139"/>
    </row>
    <row r="32" spans="1:39" ht="19.5" customHeight="1">
      <c r="A32" s="680" t="s">
        <v>583</v>
      </c>
      <c r="B32" s="680"/>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0"/>
      <c r="AA32" s="680"/>
      <c r="AB32" s="680"/>
      <c r="AC32" s="139"/>
      <c r="AD32" s="673"/>
      <c r="AE32" s="673"/>
      <c r="AF32" s="139"/>
    </row>
    <row r="33" spans="1:32" ht="19.5" customHeight="1">
      <c r="A33" s="145"/>
      <c r="B33" s="155"/>
      <c r="C33" s="156"/>
      <c r="D33" s="156"/>
      <c r="E33" s="156"/>
      <c r="F33" s="156"/>
      <c r="G33" s="156"/>
      <c r="H33" s="156"/>
      <c r="I33" s="156"/>
      <c r="J33" s="156"/>
      <c r="K33" s="155"/>
      <c r="L33" s="156"/>
      <c r="M33" s="156"/>
      <c r="N33" s="156"/>
      <c r="O33" s="156"/>
      <c r="P33" s="156"/>
      <c r="Q33" s="156"/>
      <c r="R33" s="156"/>
      <c r="S33" s="156"/>
      <c r="T33" s="155"/>
      <c r="U33" s="154"/>
      <c r="V33" s="154"/>
      <c r="W33" s="154"/>
      <c r="X33" s="154"/>
      <c r="Y33" s="154"/>
      <c r="Z33" s="154"/>
      <c r="AA33" s="154"/>
      <c r="AB33" s="145"/>
      <c r="AC33" s="139"/>
      <c r="AD33" s="673"/>
      <c r="AE33" s="673"/>
      <c r="AF33" s="139"/>
    </row>
    <row r="34" spans="1:32" ht="19.5" customHeight="1">
      <c r="A34" s="145"/>
      <c r="B34" s="154"/>
      <c r="C34" s="154"/>
      <c r="D34" s="154"/>
      <c r="E34" s="154"/>
      <c r="F34" s="154"/>
      <c r="G34" s="154"/>
      <c r="H34" s="154"/>
      <c r="I34" s="154"/>
      <c r="J34" s="154"/>
      <c r="K34" s="155"/>
      <c r="L34" s="156"/>
      <c r="M34" s="156"/>
      <c r="N34" s="156"/>
      <c r="O34" s="156"/>
      <c r="P34" s="156"/>
      <c r="Q34" s="156"/>
      <c r="R34" s="156"/>
      <c r="S34" s="156"/>
      <c r="T34" s="155"/>
      <c r="U34" s="154"/>
      <c r="V34" s="154"/>
      <c r="W34" s="154"/>
      <c r="X34" s="154"/>
      <c r="Y34" s="154"/>
      <c r="Z34" s="154"/>
      <c r="AA34" s="154"/>
      <c r="AB34" s="145"/>
      <c r="AC34" s="139"/>
      <c r="AD34" s="673"/>
      <c r="AE34" s="673"/>
      <c r="AF34" s="139"/>
    </row>
    <row r="35" spans="1:32" ht="19.5" customHeight="1">
      <c r="A35" s="145"/>
      <c r="B35" s="155"/>
      <c r="C35" s="156"/>
      <c r="D35" s="156"/>
      <c r="E35" s="156"/>
      <c r="F35" s="156"/>
      <c r="G35" s="156"/>
      <c r="H35" s="156"/>
      <c r="I35" s="156"/>
      <c r="J35" s="156"/>
      <c r="K35" s="155"/>
      <c r="L35" s="156"/>
      <c r="M35" s="156"/>
      <c r="N35" s="156"/>
      <c r="O35" s="156"/>
      <c r="P35" s="156"/>
      <c r="Q35" s="156"/>
      <c r="R35" s="156"/>
      <c r="S35" s="156"/>
      <c r="T35" s="157"/>
      <c r="U35" s="157"/>
      <c r="V35" s="157"/>
      <c r="W35" s="157"/>
      <c r="X35" s="157"/>
      <c r="Y35" s="157"/>
      <c r="Z35" s="157"/>
      <c r="AA35" s="157"/>
      <c r="AB35" s="145"/>
      <c r="AC35" s="139"/>
      <c r="AD35" s="673"/>
      <c r="AE35" s="673"/>
      <c r="AF35" s="139"/>
    </row>
    <row r="36" spans="1:32" ht="19.5" customHeight="1">
      <c r="A36" s="145"/>
      <c r="B36" s="154"/>
      <c r="C36" s="154"/>
      <c r="D36" s="154"/>
      <c r="E36" s="154"/>
      <c r="F36" s="154"/>
      <c r="G36" s="154"/>
      <c r="H36" s="154"/>
      <c r="I36" s="154"/>
      <c r="J36" s="154"/>
      <c r="K36" s="155"/>
      <c r="L36" s="156"/>
      <c r="M36" s="156"/>
      <c r="N36" s="156"/>
      <c r="O36" s="156"/>
      <c r="P36" s="156"/>
      <c r="Q36" s="156"/>
      <c r="R36" s="156"/>
      <c r="S36" s="156"/>
      <c r="T36" s="157"/>
      <c r="U36" s="157"/>
      <c r="V36" s="157"/>
      <c r="W36" s="157"/>
      <c r="X36" s="157"/>
      <c r="Y36" s="157"/>
      <c r="Z36" s="157"/>
      <c r="AA36" s="157"/>
      <c r="AB36" s="145"/>
      <c r="AC36" s="139"/>
      <c r="AD36" s="139"/>
      <c r="AE36" s="139"/>
      <c r="AF36" s="139"/>
    </row>
    <row r="37" spans="1:32" ht="19.5" customHeight="1">
      <c r="A37" s="145"/>
      <c r="B37" s="155"/>
      <c r="C37" s="156"/>
      <c r="D37" s="156"/>
      <c r="E37" s="156"/>
      <c r="F37" s="156"/>
      <c r="G37" s="156"/>
      <c r="H37" s="156"/>
      <c r="I37" s="156"/>
      <c r="J37" s="156"/>
      <c r="K37" s="155"/>
      <c r="L37" s="156"/>
      <c r="M37" s="156"/>
      <c r="N37" s="156"/>
      <c r="O37" s="156"/>
      <c r="P37" s="156"/>
      <c r="Q37" s="156"/>
      <c r="R37" s="156"/>
      <c r="S37" s="156"/>
      <c r="T37" s="157"/>
      <c r="U37" s="157"/>
      <c r="V37" s="157"/>
      <c r="W37" s="157"/>
      <c r="X37" s="157"/>
      <c r="Y37" s="157"/>
      <c r="Z37" s="157"/>
      <c r="AA37" s="157"/>
      <c r="AB37" s="145"/>
      <c r="AC37" s="139"/>
      <c r="AD37" s="139"/>
      <c r="AE37" s="139"/>
      <c r="AF37" s="139"/>
    </row>
    <row r="38" spans="1:32" ht="19.5" customHeight="1">
      <c r="A38" s="145"/>
      <c r="B38" s="155"/>
      <c r="C38" s="156"/>
      <c r="D38" s="156"/>
      <c r="E38" s="156"/>
      <c r="F38" s="156"/>
      <c r="G38" s="156"/>
      <c r="H38" s="156"/>
      <c r="I38" s="156"/>
      <c r="J38" s="156"/>
      <c r="K38" s="155"/>
      <c r="L38" s="156"/>
      <c r="M38" s="156"/>
      <c r="N38" s="156"/>
      <c r="O38" s="156"/>
      <c r="P38" s="156"/>
      <c r="Q38" s="156"/>
      <c r="R38" s="156"/>
      <c r="S38" s="156"/>
      <c r="T38" s="157"/>
      <c r="U38" s="157"/>
      <c r="V38" s="157"/>
      <c r="W38" s="157"/>
      <c r="X38" s="157"/>
      <c r="Y38" s="157"/>
      <c r="Z38" s="157"/>
      <c r="AA38" s="157"/>
      <c r="AB38" s="145"/>
      <c r="AC38" s="139"/>
      <c r="AD38" s="139"/>
      <c r="AE38" s="139"/>
      <c r="AF38" s="139"/>
    </row>
    <row r="39" spans="1:32" ht="19.5" customHeight="1">
      <c r="A39" s="145"/>
      <c r="B39" s="154"/>
      <c r="C39" s="154"/>
      <c r="D39" s="154"/>
      <c r="E39" s="154"/>
      <c r="F39" s="154"/>
      <c r="G39" s="154"/>
      <c r="H39" s="154"/>
      <c r="I39" s="154"/>
      <c r="J39" s="154"/>
      <c r="K39" s="155"/>
      <c r="L39" s="156"/>
      <c r="M39" s="156"/>
      <c r="N39" s="156"/>
      <c r="O39" s="156"/>
      <c r="P39" s="156"/>
      <c r="Q39" s="156"/>
      <c r="R39" s="156"/>
      <c r="S39" s="156"/>
      <c r="T39" s="157"/>
      <c r="U39" s="157"/>
      <c r="V39" s="157"/>
      <c r="W39" s="157"/>
      <c r="X39" s="157"/>
      <c r="Y39" s="157"/>
      <c r="Z39" s="157"/>
      <c r="AA39" s="157"/>
      <c r="AB39" s="145"/>
      <c r="AC39" s="139"/>
      <c r="AD39" s="139"/>
      <c r="AE39" s="139"/>
      <c r="AF39" s="139"/>
    </row>
    <row r="40" spans="1:32" ht="19.5" customHeight="1">
      <c r="A40" s="145"/>
      <c r="B40" s="155"/>
      <c r="C40" s="156"/>
      <c r="D40" s="156"/>
      <c r="E40" s="156"/>
      <c r="F40" s="156"/>
      <c r="G40" s="156"/>
      <c r="H40" s="156"/>
      <c r="I40" s="156"/>
      <c r="J40" s="156"/>
      <c r="K40" s="155"/>
      <c r="L40" s="156"/>
      <c r="M40" s="156"/>
      <c r="N40" s="156"/>
      <c r="O40" s="156"/>
      <c r="P40" s="156"/>
      <c r="Q40" s="156"/>
      <c r="R40" s="156"/>
      <c r="S40" s="156"/>
      <c r="T40" s="157"/>
      <c r="U40" s="157"/>
      <c r="V40" s="157"/>
      <c r="W40" s="157"/>
      <c r="X40" s="157"/>
      <c r="Y40" s="157"/>
      <c r="Z40" s="157"/>
      <c r="AA40" s="157"/>
      <c r="AB40" s="145"/>
      <c r="AC40" s="139"/>
      <c r="AD40" s="139"/>
      <c r="AE40" s="139"/>
      <c r="AF40" s="139"/>
    </row>
    <row r="41" spans="1:32" ht="19.5" customHeight="1">
      <c r="A41" s="145"/>
      <c r="B41" s="155"/>
      <c r="C41" s="156"/>
      <c r="D41" s="156"/>
      <c r="E41" s="156"/>
      <c r="F41" s="156"/>
      <c r="G41" s="156"/>
      <c r="H41" s="156"/>
      <c r="I41" s="156"/>
      <c r="J41" s="156"/>
      <c r="K41" s="155"/>
      <c r="L41" s="156"/>
      <c r="M41" s="156"/>
      <c r="N41" s="156"/>
      <c r="O41" s="156"/>
      <c r="P41" s="156"/>
      <c r="Q41" s="156"/>
      <c r="R41" s="156"/>
      <c r="S41" s="156"/>
      <c r="T41" s="157"/>
      <c r="U41" s="157"/>
      <c r="V41" s="157"/>
      <c r="W41" s="157"/>
      <c r="X41" s="157"/>
      <c r="Y41" s="157"/>
      <c r="Z41" s="157"/>
      <c r="AA41" s="157"/>
      <c r="AB41" s="145"/>
      <c r="AC41" s="139"/>
      <c r="AD41" s="139"/>
      <c r="AE41" s="139"/>
      <c r="AF41" s="139"/>
    </row>
    <row r="42" spans="1:32" ht="19.5" customHeight="1">
      <c r="A42" s="145"/>
      <c r="B42" s="155"/>
      <c r="C42" s="156"/>
      <c r="D42" s="156"/>
      <c r="E42" s="156"/>
      <c r="F42" s="156"/>
      <c r="G42" s="156"/>
      <c r="H42" s="156"/>
      <c r="I42" s="156"/>
      <c r="J42" s="156"/>
      <c r="K42" s="155"/>
      <c r="L42" s="156"/>
      <c r="M42" s="156"/>
      <c r="N42" s="156"/>
      <c r="O42" s="156"/>
      <c r="P42" s="156"/>
      <c r="Q42" s="156"/>
      <c r="R42" s="156"/>
      <c r="S42" s="156"/>
      <c r="T42" s="157"/>
      <c r="U42" s="157"/>
      <c r="V42" s="157"/>
      <c r="W42" s="157"/>
      <c r="X42" s="157"/>
      <c r="Y42" s="157"/>
      <c r="Z42" s="157"/>
      <c r="AA42" s="157"/>
      <c r="AB42" s="145"/>
      <c r="AC42" s="139"/>
      <c r="AD42" s="139"/>
      <c r="AE42" s="139"/>
      <c r="AF42" s="139"/>
    </row>
    <row r="43" spans="1:32" ht="19.5" customHeight="1">
      <c r="A43" s="158"/>
      <c r="B43" s="159"/>
      <c r="C43" s="160"/>
      <c r="D43" s="160"/>
      <c r="E43" s="160"/>
      <c r="F43" s="160"/>
      <c r="G43" s="160"/>
      <c r="H43" s="160"/>
      <c r="I43" s="160"/>
      <c r="J43" s="160"/>
      <c r="K43" s="161"/>
      <c r="L43" s="161"/>
      <c r="M43" s="161"/>
      <c r="N43" s="161"/>
      <c r="O43" s="161"/>
      <c r="P43" s="161"/>
      <c r="Q43" s="161"/>
      <c r="R43" s="161"/>
      <c r="S43" s="161"/>
      <c r="T43" s="162"/>
      <c r="U43" s="162"/>
      <c r="V43" s="162"/>
      <c r="W43" s="162"/>
      <c r="X43" s="162"/>
      <c r="Y43" s="162"/>
      <c r="Z43" s="162"/>
      <c r="AA43" s="162"/>
      <c r="AB43" s="158"/>
      <c r="AC43" s="139"/>
      <c r="AD43" s="139"/>
      <c r="AE43" s="139"/>
      <c r="AF43" s="139"/>
    </row>
    <row r="44" spans="1:32" ht="19.5" customHeight="1">
      <c r="A44" s="158"/>
      <c r="B44" s="159"/>
      <c r="C44" s="160"/>
      <c r="D44" s="160"/>
      <c r="E44" s="160"/>
      <c r="F44" s="160"/>
      <c r="G44" s="160"/>
      <c r="H44" s="160"/>
      <c r="I44" s="160"/>
      <c r="J44" s="160"/>
      <c r="K44" s="159"/>
      <c r="L44" s="160"/>
      <c r="M44" s="160"/>
      <c r="N44" s="160"/>
      <c r="O44" s="160"/>
      <c r="P44" s="160"/>
      <c r="Q44" s="160"/>
      <c r="R44" s="160"/>
      <c r="S44" s="160"/>
      <c r="T44" s="162"/>
      <c r="U44" s="162"/>
      <c r="V44" s="162"/>
      <c r="W44" s="162"/>
      <c r="X44" s="162"/>
      <c r="Y44" s="162"/>
      <c r="Z44" s="162"/>
      <c r="AA44" s="162"/>
      <c r="AB44" s="158"/>
      <c r="AC44" s="139"/>
      <c r="AD44" s="139"/>
      <c r="AE44" s="139"/>
      <c r="AF44" s="139"/>
    </row>
    <row r="45" spans="1:32" ht="19.5" customHeight="1">
      <c r="A45" s="158"/>
      <c r="B45" s="159"/>
      <c r="C45" s="160"/>
      <c r="D45" s="160"/>
      <c r="E45" s="160"/>
      <c r="F45" s="160"/>
      <c r="G45" s="160"/>
      <c r="H45" s="160"/>
      <c r="I45" s="160"/>
      <c r="J45" s="160"/>
      <c r="K45" s="160"/>
      <c r="L45" s="160"/>
      <c r="M45" s="160"/>
      <c r="N45" s="160"/>
      <c r="O45" s="160"/>
      <c r="P45" s="160"/>
      <c r="Q45" s="160"/>
      <c r="R45" s="160"/>
      <c r="S45" s="160"/>
      <c r="T45" s="162"/>
      <c r="U45" s="162"/>
      <c r="V45" s="162"/>
      <c r="W45" s="162"/>
      <c r="X45" s="162"/>
      <c r="Y45" s="162"/>
      <c r="Z45" s="162"/>
      <c r="AA45" s="162"/>
      <c r="AB45" s="158"/>
      <c r="AC45" s="139"/>
      <c r="AD45" s="139"/>
      <c r="AE45" s="139"/>
      <c r="AF45" s="139"/>
    </row>
    <row r="46" spans="1:32" ht="17.25" customHeight="1">
      <c r="A46" s="158"/>
      <c r="B46" s="163"/>
      <c r="C46" s="160"/>
      <c r="D46" s="160"/>
      <c r="E46" s="160"/>
      <c r="F46" s="160"/>
      <c r="G46" s="160"/>
      <c r="H46" s="160"/>
      <c r="I46" s="160"/>
      <c r="J46" s="160"/>
      <c r="K46" s="164"/>
      <c r="L46" s="164"/>
      <c r="M46" s="164"/>
      <c r="N46" s="164"/>
      <c r="O46" s="164"/>
      <c r="P46" s="164"/>
      <c r="Q46" s="164"/>
      <c r="R46" s="164"/>
      <c r="S46" s="164"/>
      <c r="T46" s="164"/>
      <c r="U46" s="164"/>
      <c r="V46" s="164"/>
      <c r="W46" s="164"/>
      <c r="X46" s="164"/>
      <c r="Y46" s="164"/>
      <c r="Z46" s="164"/>
      <c r="AA46" s="164"/>
      <c r="AB46" s="158"/>
      <c r="AC46" s="139"/>
      <c r="AD46" s="139"/>
      <c r="AE46" s="139"/>
      <c r="AF46" s="139"/>
    </row>
    <row r="47" spans="1:32" ht="17.25" customHeight="1">
      <c r="A47" s="158"/>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58"/>
    </row>
    <row r="48" spans="1:32" ht="15" customHeight="1">
      <c r="A48" s="158"/>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58"/>
    </row>
    <row r="49" spans="1:28" ht="15" customHeight="1">
      <c r="A49" s="158"/>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58"/>
    </row>
    <row r="50" spans="1:28" ht="15" customHeight="1">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spans="1:28" ht="15" customHeight="1">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spans="1:28" ht="15" customHeight="1"/>
    <row r="53" spans="1:28" ht="15" customHeight="1"/>
    <row r="54" spans="1:28" ht="15" customHeight="1"/>
    <row r="55" spans="1:28" ht="15" customHeight="1"/>
  </sheetData>
  <sheetProtection algorithmName="SHA-512" hashValue="8TKI/DcVh/W/3sYp6y6ie1MUQi2tVr7sn1MRr7H65Z3eENZ4OUmG4Py1MlLyP/16YtytVZoLsLUWD3cWwgdLCg==" saltValue="AU3mW564wO3GQmFUqCgdiw==" spinCount="100000" sheet="1" objects="1" scenarios="1" selectLockedCells="1" selectUnlockedCells="1"/>
  <mergeCells count="15">
    <mergeCell ref="A1:D1"/>
    <mergeCell ref="E1:H1"/>
    <mergeCell ref="AD4:AE35"/>
    <mergeCell ref="A6:AB7"/>
    <mergeCell ref="S10:T10"/>
    <mergeCell ref="C12:G12"/>
    <mergeCell ref="K14:O14"/>
    <mergeCell ref="K17:O17"/>
    <mergeCell ref="Q17:AA17"/>
    <mergeCell ref="K18:O18"/>
    <mergeCell ref="Q18:Y18"/>
    <mergeCell ref="A27:AB28"/>
    <mergeCell ref="A23:AB25"/>
    <mergeCell ref="A32:AB32"/>
    <mergeCell ref="Q14:AA16"/>
  </mergeCells>
  <phoneticPr fontId="1"/>
  <dataValidations count="2">
    <dataValidation imeMode="halfKatakana" allowBlank="1" showInputMessage="1" showErrorMessage="1" sqref="T26"/>
    <dataValidation type="list" allowBlank="1" showInputMessage="1" showErrorMessage="1" sqref="K33:K42 B35 B37:B38 B40:B46 T33:T34 K44 T29:T31 K29:K31 B29:B31 B33">
      <formula1>"○,　,"</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AM127"/>
  <sheetViews>
    <sheetView view="pageBreakPreview" zoomScaleNormal="68" zoomScaleSheetLayoutView="100" workbookViewId="0">
      <selection activeCell="B7" sqref="B7:C7"/>
    </sheetView>
  </sheetViews>
  <sheetFormatPr defaultRowHeight="13.5"/>
  <cols>
    <col min="1" max="1" width="4.375" style="1" customWidth="1"/>
    <col min="2" max="20" width="3.125" style="1" customWidth="1"/>
    <col min="21" max="31" width="1.875" style="1" customWidth="1"/>
    <col min="32" max="35" width="3.125" style="1" customWidth="1"/>
    <col min="36" max="39" width="15.625" style="1" customWidth="1"/>
    <col min="40" max="61" width="3.125" style="1" customWidth="1"/>
    <col min="62" max="16384" width="9" style="1"/>
  </cols>
  <sheetData>
    <row r="1" spans="1:39" ht="16.5" customHeight="1">
      <c r="A1" s="600" t="s">
        <v>577</v>
      </c>
      <c r="B1" s="601"/>
      <c r="C1" s="601"/>
      <c r="D1" s="602"/>
      <c r="E1" s="40" t="s">
        <v>586</v>
      </c>
      <c r="F1" s="41"/>
      <c r="G1" s="41"/>
      <c r="H1" s="4"/>
      <c r="I1" s="4"/>
      <c r="J1" s="4"/>
      <c r="K1" s="4"/>
      <c r="L1" s="4"/>
      <c r="M1" s="4"/>
      <c r="N1" s="4"/>
      <c r="O1" s="4"/>
      <c r="P1" s="4"/>
      <c r="Q1" s="4"/>
      <c r="R1" s="4"/>
      <c r="S1" s="4"/>
      <c r="T1" s="4"/>
      <c r="U1" s="4"/>
      <c r="V1" s="4"/>
      <c r="W1" s="4"/>
      <c r="X1" s="4"/>
      <c r="Y1" s="4"/>
      <c r="Z1" s="4"/>
      <c r="AA1" s="4"/>
      <c r="AB1" s="4"/>
      <c r="AC1" s="4"/>
      <c r="AD1" s="4"/>
      <c r="AE1" s="4"/>
    </row>
    <row r="2" spans="1:39" ht="16.5" customHeight="1" thickBot="1">
      <c r="A2" s="7" t="s">
        <v>569</v>
      </c>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9" ht="18.75" customHeight="1" thickBot="1">
      <c r="A3" s="2"/>
      <c r="B3" s="4"/>
      <c r="C3" s="4"/>
      <c r="D3" s="4"/>
      <c r="E3" s="4"/>
      <c r="F3" s="4"/>
      <c r="G3" s="4"/>
      <c r="H3" s="4"/>
      <c r="I3" s="4"/>
      <c r="J3" s="4"/>
      <c r="K3" s="4"/>
      <c r="L3" s="4"/>
      <c r="M3" s="4"/>
      <c r="N3" s="4"/>
      <c r="O3" s="4"/>
      <c r="P3" s="4"/>
      <c r="Q3" s="4"/>
      <c r="R3" s="4"/>
      <c r="S3" s="4"/>
      <c r="T3" s="4"/>
      <c r="U3" s="4"/>
      <c r="V3" s="4"/>
      <c r="W3" s="4"/>
      <c r="X3" s="4"/>
      <c r="Y3" s="4"/>
      <c r="Z3" s="4"/>
      <c r="AA3" s="4"/>
      <c r="AB3" s="4"/>
      <c r="AC3" s="4"/>
      <c r="AD3" s="4"/>
      <c r="AE3" s="3"/>
    </row>
    <row r="4" spans="1:39" ht="18.75" customHeight="1" thickBot="1">
      <c r="A4" s="12" t="s">
        <v>84</v>
      </c>
      <c r="B4" s="698" t="s">
        <v>270</v>
      </c>
      <c r="C4" s="699"/>
      <c r="D4" s="699"/>
      <c r="E4" s="699"/>
      <c r="F4" s="699"/>
      <c r="G4" s="699"/>
      <c r="H4" s="699"/>
      <c r="I4" s="699"/>
      <c r="J4" s="699"/>
      <c r="K4" s="699"/>
      <c r="L4" s="699"/>
      <c r="M4" s="699"/>
      <c r="N4" s="699"/>
      <c r="O4" s="699"/>
      <c r="P4" s="699"/>
      <c r="Q4" s="699"/>
      <c r="R4" s="699"/>
      <c r="S4" s="699"/>
      <c r="T4" s="699"/>
      <c r="U4" s="699"/>
      <c r="V4" s="699"/>
      <c r="W4" s="699"/>
      <c r="X4" s="699"/>
      <c r="Y4" s="699"/>
      <c r="Z4" s="699"/>
      <c r="AA4" s="699"/>
      <c r="AB4" s="699"/>
      <c r="AC4" s="700"/>
      <c r="AD4" s="4"/>
      <c r="AE4" s="3"/>
      <c r="AF4" s="603" t="s">
        <v>271</v>
      </c>
      <c r="AG4" s="603"/>
      <c r="AH4" s="603" t="s">
        <v>272</v>
      </c>
      <c r="AI4" s="603"/>
    </row>
    <row r="5" spans="1:39" ht="18.75" customHeight="1">
      <c r="A5" s="2"/>
      <c r="B5" s="683" t="s">
        <v>85</v>
      </c>
      <c r="C5" s="684"/>
      <c r="D5" s="684"/>
      <c r="E5" s="684"/>
      <c r="F5" s="685" t="s">
        <v>130</v>
      </c>
      <c r="G5" s="684"/>
      <c r="H5" s="684"/>
      <c r="I5" s="684"/>
      <c r="J5" s="684"/>
      <c r="K5" s="684"/>
      <c r="L5" s="684"/>
      <c r="M5" s="684"/>
      <c r="N5" s="684"/>
      <c r="O5" s="684"/>
      <c r="P5" s="684"/>
      <c r="Q5" s="684"/>
      <c r="R5" s="684"/>
      <c r="S5" s="684" t="s">
        <v>88</v>
      </c>
      <c r="T5" s="684"/>
      <c r="U5" s="684"/>
      <c r="V5" s="684"/>
      <c r="W5" s="684"/>
      <c r="X5" s="684"/>
      <c r="Y5" s="684" t="s">
        <v>89</v>
      </c>
      <c r="Z5" s="684"/>
      <c r="AA5" s="684"/>
      <c r="AB5" s="684"/>
      <c r="AC5" s="686"/>
      <c r="AD5" s="4"/>
      <c r="AE5" s="3"/>
      <c r="AF5" s="603"/>
      <c r="AG5" s="603"/>
      <c r="AH5" s="603"/>
      <c r="AI5" s="603"/>
      <c r="AJ5" s="544" t="s">
        <v>257</v>
      </c>
      <c r="AK5" s="545" t="s">
        <v>563</v>
      </c>
      <c r="AL5" s="547" t="s">
        <v>258</v>
      </c>
      <c r="AM5" s="306" t="s">
        <v>262</v>
      </c>
    </row>
    <row r="6" spans="1:39" ht="18.75" customHeight="1">
      <c r="A6" s="2"/>
      <c r="B6" s="688" t="s">
        <v>86</v>
      </c>
      <c r="C6" s="682"/>
      <c r="D6" s="682" t="s">
        <v>87</v>
      </c>
      <c r="E6" s="682"/>
      <c r="F6" s="682"/>
      <c r="G6" s="682"/>
      <c r="H6" s="682"/>
      <c r="I6" s="682"/>
      <c r="J6" s="682"/>
      <c r="K6" s="682"/>
      <c r="L6" s="682"/>
      <c r="M6" s="682"/>
      <c r="N6" s="682"/>
      <c r="O6" s="682"/>
      <c r="P6" s="682"/>
      <c r="Q6" s="682"/>
      <c r="R6" s="682"/>
      <c r="S6" s="682"/>
      <c r="T6" s="682"/>
      <c r="U6" s="682"/>
      <c r="V6" s="682"/>
      <c r="W6" s="682"/>
      <c r="X6" s="682"/>
      <c r="Y6" s="682"/>
      <c r="Z6" s="682"/>
      <c r="AA6" s="682"/>
      <c r="AB6" s="682"/>
      <c r="AC6" s="687"/>
      <c r="AD6" s="4"/>
      <c r="AE6" s="3"/>
      <c r="AF6" s="603"/>
      <c r="AG6" s="603"/>
      <c r="AH6" s="603"/>
      <c r="AI6" s="603"/>
      <c r="AJ6" s="544"/>
      <c r="AK6" s="546"/>
      <c r="AL6" s="544"/>
      <c r="AM6" s="306"/>
    </row>
    <row r="7" spans="1:39" ht="26.25" customHeight="1">
      <c r="A7" s="2"/>
      <c r="B7" s="511"/>
      <c r="C7" s="512"/>
      <c r="D7" s="512"/>
      <c r="E7" s="512"/>
      <c r="F7" s="513"/>
      <c r="G7" s="514"/>
      <c r="H7" s="514"/>
      <c r="I7" s="514"/>
      <c r="J7" s="514"/>
      <c r="K7" s="514"/>
      <c r="L7" s="514"/>
      <c r="M7" s="514"/>
      <c r="N7" s="514"/>
      <c r="O7" s="514"/>
      <c r="P7" s="514"/>
      <c r="Q7" s="514"/>
      <c r="R7" s="515"/>
      <c r="S7" s="516"/>
      <c r="T7" s="516"/>
      <c r="U7" s="516"/>
      <c r="V7" s="516"/>
      <c r="W7" s="516"/>
      <c r="X7" s="516"/>
      <c r="Y7" s="689" t="str">
        <f>AM7</f>
        <v/>
      </c>
      <c r="Z7" s="690"/>
      <c r="AA7" s="690"/>
      <c r="AB7" s="690"/>
      <c r="AC7" s="691"/>
      <c r="AD7" s="4"/>
      <c r="AE7" s="3"/>
      <c r="AF7" s="603"/>
      <c r="AG7" s="603"/>
      <c r="AH7" s="603"/>
      <c r="AI7" s="603"/>
      <c r="AJ7" s="174" t="str">
        <f t="shared" ref="AJ7:AJ31" si="0">IF(B7="","",IF(D7="",B7&amp;"-0",B7&amp;"-"&amp;D7))</f>
        <v/>
      </c>
      <c r="AK7" s="284" t="str">
        <f>IF(AJ7="","",VLOOKUP(AJ7,取扱業種品目一覧!$C$2:$E$93,3,FALSE))</f>
        <v/>
      </c>
      <c r="AL7" s="174" t="str">
        <f>IF(COUNTIF($AK$34:$AK$41,AJ7)=1,"要","")</f>
        <v/>
      </c>
      <c r="AM7" s="263" t="str">
        <f>IF(AL7="","",IF(AJ7="9-1","印刷概要、配置図要",IF(AJ7="9-2","印刷概要、配置図要",IF(AJ7="9-3","印刷概要、配置図要",IF(AJ7="9-4","印刷概要、配置図要",IF(AJ7="9-5","印刷概要、配置図要",IF(AJ7="10-0","印刷概要、配置図要",IF(AJ7="20-1","警備業認定証要",IF(AJ7="20-9","情報雇用証明要")))))))))</f>
        <v/>
      </c>
    </row>
    <row r="8" spans="1:39" ht="26.25" customHeight="1">
      <c r="A8" s="2"/>
      <c r="B8" s="511"/>
      <c r="C8" s="512"/>
      <c r="D8" s="512"/>
      <c r="E8" s="512"/>
      <c r="F8" s="513"/>
      <c r="G8" s="514"/>
      <c r="H8" s="514"/>
      <c r="I8" s="514"/>
      <c r="J8" s="514"/>
      <c r="K8" s="514"/>
      <c r="L8" s="514"/>
      <c r="M8" s="514"/>
      <c r="N8" s="514"/>
      <c r="O8" s="514"/>
      <c r="P8" s="514"/>
      <c r="Q8" s="514"/>
      <c r="R8" s="515"/>
      <c r="S8" s="516"/>
      <c r="T8" s="516"/>
      <c r="U8" s="516"/>
      <c r="V8" s="516"/>
      <c r="W8" s="516"/>
      <c r="X8" s="516"/>
      <c r="Y8" s="689" t="str">
        <f t="shared" ref="Y8:Y31" si="1">AM8</f>
        <v/>
      </c>
      <c r="Z8" s="690"/>
      <c r="AA8" s="690"/>
      <c r="AB8" s="690"/>
      <c r="AC8" s="691"/>
      <c r="AD8" s="4"/>
      <c r="AE8" s="3"/>
      <c r="AF8" s="603"/>
      <c r="AG8" s="603"/>
      <c r="AH8" s="603"/>
      <c r="AI8" s="603"/>
      <c r="AJ8" s="174" t="str">
        <f t="shared" si="0"/>
        <v/>
      </c>
      <c r="AK8" s="284" t="str">
        <f>IF(AJ8="","",VLOOKUP(AJ8,取扱業種品目一覧!$C$2:$E$93,3,FALSE))</f>
        <v/>
      </c>
      <c r="AL8" s="174" t="str">
        <f t="shared" ref="AL8:AL31" si="2">IF(COUNTIF($AK$34:$AK$41,AJ8)=1,"要","")</f>
        <v/>
      </c>
      <c r="AM8" s="264" t="str">
        <f t="shared" ref="AM8:AM31" si="3">IF(AL8="","",IF(AJ8="9-1","印刷概要、配置図要",IF(AJ8="9-2","印刷概要、配置図要",IF(AJ8="9-3","印刷概要、配置図要",IF(AJ8="9-4","印刷概要、配置図要",IF(AJ8="9-5","印刷概要、配置図要",IF(AJ8="10-0","印刷概要、配置図要",IF(AJ8="20-1","警備業認定証要",IF(AJ8="20-9","情報雇用証明要")))))))))</f>
        <v/>
      </c>
    </row>
    <row r="9" spans="1:39" ht="26.25" customHeight="1">
      <c r="A9" s="2"/>
      <c r="B9" s="511"/>
      <c r="C9" s="512"/>
      <c r="D9" s="512"/>
      <c r="E9" s="512"/>
      <c r="F9" s="513"/>
      <c r="G9" s="514"/>
      <c r="H9" s="514"/>
      <c r="I9" s="514"/>
      <c r="J9" s="514"/>
      <c r="K9" s="514"/>
      <c r="L9" s="514"/>
      <c r="M9" s="514"/>
      <c r="N9" s="514"/>
      <c r="O9" s="514"/>
      <c r="P9" s="514"/>
      <c r="Q9" s="514"/>
      <c r="R9" s="515"/>
      <c r="S9" s="516"/>
      <c r="T9" s="516"/>
      <c r="U9" s="516"/>
      <c r="V9" s="516"/>
      <c r="W9" s="516"/>
      <c r="X9" s="516"/>
      <c r="Y9" s="689" t="str">
        <f t="shared" si="1"/>
        <v/>
      </c>
      <c r="Z9" s="690"/>
      <c r="AA9" s="690"/>
      <c r="AB9" s="690"/>
      <c r="AC9" s="691"/>
      <c r="AD9" s="4"/>
      <c r="AE9" s="3"/>
      <c r="AF9" s="603"/>
      <c r="AG9" s="603"/>
      <c r="AH9" s="603"/>
      <c r="AI9" s="603"/>
      <c r="AJ9" s="174" t="str">
        <f t="shared" si="0"/>
        <v/>
      </c>
      <c r="AK9" s="284" t="str">
        <f>IF(AJ9="","",VLOOKUP(AJ9,取扱業種品目一覧!$C$2:$E$93,3,FALSE))</f>
        <v/>
      </c>
      <c r="AL9" s="174" t="str">
        <f t="shared" si="2"/>
        <v/>
      </c>
      <c r="AM9" s="264" t="str">
        <f t="shared" si="3"/>
        <v/>
      </c>
    </row>
    <row r="10" spans="1:39" ht="26.25" customHeight="1">
      <c r="A10" s="2"/>
      <c r="B10" s="511"/>
      <c r="C10" s="512"/>
      <c r="D10" s="512"/>
      <c r="E10" s="512"/>
      <c r="F10" s="513"/>
      <c r="G10" s="514"/>
      <c r="H10" s="514"/>
      <c r="I10" s="514"/>
      <c r="J10" s="514"/>
      <c r="K10" s="514"/>
      <c r="L10" s="514"/>
      <c r="M10" s="514"/>
      <c r="N10" s="514"/>
      <c r="O10" s="514"/>
      <c r="P10" s="514"/>
      <c r="Q10" s="514"/>
      <c r="R10" s="515"/>
      <c r="S10" s="516"/>
      <c r="T10" s="516"/>
      <c r="U10" s="516"/>
      <c r="V10" s="516"/>
      <c r="W10" s="516"/>
      <c r="X10" s="516"/>
      <c r="Y10" s="689" t="str">
        <f t="shared" si="1"/>
        <v/>
      </c>
      <c r="Z10" s="690"/>
      <c r="AA10" s="690"/>
      <c r="AB10" s="690"/>
      <c r="AC10" s="691"/>
      <c r="AD10" s="4"/>
      <c r="AE10" s="3"/>
      <c r="AF10" s="603"/>
      <c r="AG10" s="603"/>
      <c r="AH10" s="603"/>
      <c r="AI10" s="603"/>
      <c r="AJ10" s="174" t="str">
        <f t="shared" si="0"/>
        <v/>
      </c>
      <c r="AK10" s="284" t="str">
        <f>IF(AJ10="","",VLOOKUP(AJ10,取扱業種品目一覧!$C$2:$E$93,3,FALSE))</f>
        <v/>
      </c>
      <c r="AL10" s="174" t="str">
        <f t="shared" si="2"/>
        <v/>
      </c>
      <c r="AM10" s="264" t="str">
        <f>IF(AL10="","",IF(AJ10="9-1","印刷概要、配置図要",IF(AJ10="9-2","印刷概要、配置図要",IF(AJ10="9-3","印刷概要、配置図要",IF(AJ10="9-4","印刷概要、配置図要",IF(AJ10="9-5","印刷概要、配置図要",IF(AJ10="10-0","印刷概要、配置図要",IF(AJ10="20-1","警備業認定証要",IF(AJ10="20-9","情報雇用証明要")))))))))</f>
        <v/>
      </c>
    </row>
    <row r="11" spans="1:39" ht="26.25" customHeight="1">
      <c r="A11" s="2"/>
      <c r="B11" s="511"/>
      <c r="C11" s="512"/>
      <c r="D11" s="512"/>
      <c r="E11" s="512"/>
      <c r="F11" s="513"/>
      <c r="G11" s="514"/>
      <c r="H11" s="514"/>
      <c r="I11" s="514"/>
      <c r="J11" s="514"/>
      <c r="K11" s="514"/>
      <c r="L11" s="514"/>
      <c r="M11" s="514"/>
      <c r="N11" s="514"/>
      <c r="O11" s="514"/>
      <c r="P11" s="514"/>
      <c r="Q11" s="514"/>
      <c r="R11" s="515"/>
      <c r="S11" s="516"/>
      <c r="T11" s="516"/>
      <c r="U11" s="516"/>
      <c r="V11" s="516"/>
      <c r="W11" s="516"/>
      <c r="X11" s="516"/>
      <c r="Y11" s="689" t="str">
        <f t="shared" si="1"/>
        <v/>
      </c>
      <c r="Z11" s="690"/>
      <c r="AA11" s="690"/>
      <c r="AB11" s="690"/>
      <c r="AC11" s="691"/>
      <c r="AD11" s="4"/>
      <c r="AE11" s="3"/>
      <c r="AF11" s="603"/>
      <c r="AG11" s="603"/>
      <c r="AH11" s="603"/>
      <c r="AI11" s="603"/>
      <c r="AJ11" s="174" t="str">
        <f t="shared" si="0"/>
        <v/>
      </c>
      <c r="AK11" s="284" t="str">
        <f>IF(AJ11="","",VLOOKUP(AJ11,取扱業種品目一覧!$C$2:$E$93,3,FALSE))</f>
        <v/>
      </c>
      <c r="AL11" s="174" t="str">
        <f t="shared" si="2"/>
        <v/>
      </c>
      <c r="AM11" s="264" t="str">
        <f t="shared" si="3"/>
        <v/>
      </c>
    </row>
    <row r="12" spans="1:39" ht="26.25" customHeight="1">
      <c r="A12" s="2"/>
      <c r="B12" s="511"/>
      <c r="C12" s="512"/>
      <c r="D12" s="512"/>
      <c r="E12" s="512"/>
      <c r="F12" s="513"/>
      <c r="G12" s="514"/>
      <c r="H12" s="514"/>
      <c r="I12" s="514"/>
      <c r="J12" s="514"/>
      <c r="K12" s="514"/>
      <c r="L12" s="514"/>
      <c r="M12" s="514"/>
      <c r="N12" s="514"/>
      <c r="O12" s="514"/>
      <c r="P12" s="514"/>
      <c r="Q12" s="514"/>
      <c r="R12" s="515"/>
      <c r="S12" s="516"/>
      <c r="T12" s="516"/>
      <c r="U12" s="516"/>
      <c r="V12" s="516"/>
      <c r="W12" s="516"/>
      <c r="X12" s="516"/>
      <c r="Y12" s="689" t="str">
        <f t="shared" si="1"/>
        <v/>
      </c>
      <c r="Z12" s="690"/>
      <c r="AA12" s="690"/>
      <c r="AB12" s="690"/>
      <c r="AC12" s="691"/>
      <c r="AD12" s="4"/>
      <c r="AE12" s="3"/>
      <c r="AF12" s="603"/>
      <c r="AG12" s="603"/>
      <c r="AH12" s="603"/>
      <c r="AI12" s="603"/>
      <c r="AJ12" s="174" t="str">
        <f t="shared" si="0"/>
        <v/>
      </c>
      <c r="AK12" s="284" t="str">
        <f>IF(AJ12="","",VLOOKUP(AJ12,取扱業種品目一覧!$C$2:$E$93,3,FALSE))</f>
        <v/>
      </c>
      <c r="AL12" s="174" t="str">
        <f t="shared" si="2"/>
        <v/>
      </c>
      <c r="AM12" s="264" t="str">
        <f t="shared" si="3"/>
        <v/>
      </c>
    </row>
    <row r="13" spans="1:39" ht="26.25" customHeight="1">
      <c r="A13" s="2"/>
      <c r="B13" s="511"/>
      <c r="C13" s="512"/>
      <c r="D13" s="512"/>
      <c r="E13" s="512"/>
      <c r="F13" s="513"/>
      <c r="G13" s="514"/>
      <c r="H13" s="514"/>
      <c r="I13" s="514"/>
      <c r="J13" s="514"/>
      <c r="K13" s="514"/>
      <c r="L13" s="514"/>
      <c r="M13" s="514"/>
      <c r="N13" s="514"/>
      <c r="O13" s="514"/>
      <c r="P13" s="514"/>
      <c r="Q13" s="514"/>
      <c r="R13" s="515"/>
      <c r="S13" s="516"/>
      <c r="T13" s="516"/>
      <c r="U13" s="516"/>
      <c r="V13" s="516"/>
      <c r="W13" s="516"/>
      <c r="X13" s="516"/>
      <c r="Y13" s="689" t="str">
        <f t="shared" si="1"/>
        <v/>
      </c>
      <c r="Z13" s="690"/>
      <c r="AA13" s="690"/>
      <c r="AB13" s="690"/>
      <c r="AC13" s="691"/>
      <c r="AD13" s="4"/>
      <c r="AE13" s="3"/>
      <c r="AF13" s="603"/>
      <c r="AG13" s="603"/>
      <c r="AH13" s="603"/>
      <c r="AI13" s="603"/>
      <c r="AJ13" s="174" t="str">
        <f t="shared" si="0"/>
        <v/>
      </c>
      <c r="AK13" s="284" t="str">
        <f>IF(AJ13="","",VLOOKUP(AJ13,取扱業種品目一覧!$C$2:$E$93,3,FALSE))</f>
        <v/>
      </c>
      <c r="AL13" s="174" t="str">
        <f t="shared" si="2"/>
        <v/>
      </c>
      <c r="AM13" s="264" t="str">
        <f t="shared" si="3"/>
        <v/>
      </c>
    </row>
    <row r="14" spans="1:39" ht="26.25" customHeight="1">
      <c r="A14" s="2"/>
      <c r="B14" s="511"/>
      <c r="C14" s="512"/>
      <c r="D14" s="512"/>
      <c r="E14" s="512"/>
      <c r="F14" s="513"/>
      <c r="G14" s="514"/>
      <c r="H14" s="514"/>
      <c r="I14" s="514"/>
      <c r="J14" s="514"/>
      <c r="K14" s="514"/>
      <c r="L14" s="514"/>
      <c r="M14" s="514"/>
      <c r="N14" s="514"/>
      <c r="O14" s="514"/>
      <c r="P14" s="514"/>
      <c r="Q14" s="514"/>
      <c r="R14" s="515"/>
      <c r="S14" s="516"/>
      <c r="T14" s="516"/>
      <c r="U14" s="516"/>
      <c r="V14" s="516"/>
      <c r="W14" s="516"/>
      <c r="X14" s="516"/>
      <c r="Y14" s="689" t="str">
        <f t="shared" si="1"/>
        <v/>
      </c>
      <c r="Z14" s="690"/>
      <c r="AA14" s="690"/>
      <c r="AB14" s="690"/>
      <c r="AC14" s="691"/>
      <c r="AD14" s="4"/>
      <c r="AE14" s="3"/>
      <c r="AF14" s="603"/>
      <c r="AG14" s="603"/>
      <c r="AH14" s="603"/>
      <c r="AI14" s="603"/>
      <c r="AJ14" s="174" t="str">
        <f t="shared" si="0"/>
        <v/>
      </c>
      <c r="AK14" s="284" t="str">
        <f>IF(AJ14="","",VLOOKUP(AJ14,取扱業種品目一覧!$C$2:$E$93,3,FALSE))</f>
        <v/>
      </c>
      <c r="AL14" s="174" t="str">
        <f t="shared" si="2"/>
        <v/>
      </c>
      <c r="AM14" s="264" t="str">
        <f t="shared" si="3"/>
        <v/>
      </c>
    </row>
    <row r="15" spans="1:39" ht="26.25" customHeight="1">
      <c r="A15" s="2"/>
      <c r="B15" s="511"/>
      <c r="C15" s="512"/>
      <c r="D15" s="512"/>
      <c r="E15" s="512"/>
      <c r="F15" s="513"/>
      <c r="G15" s="514"/>
      <c r="H15" s="514"/>
      <c r="I15" s="514"/>
      <c r="J15" s="514"/>
      <c r="K15" s="514"/>
      <c r="L15" s="514"/>
      <c r="M15" s="514"/>
      <c r="N15" s="514"/>
      <c r="O15" s="514"/>
      <c r="P15" s="514"/>
      <c r="Q15" s="514"/>
      <c r="R15" s="515"/>
      <c r="S15" s="516"/>
      <c r="T15" s="516"/>
      <c r="U15" s="516"/>
      <c r="V15" s="516"/>
      <c r="W15" s="516"/>
      <c r="X15" s="516"/>
      <c r="Y15" s="689" t="str">
        <f t="shared" si="1"/>
        <v/>
      </c>
      <c r="Z15" s="690"/>
      <c r="AA15" s="690"/>
      <c r="AB15" s="690"/>
      <c r="AC15" s="691"/>
      <c r="AD15" s="4"/>
      <c r="AE15" s="3"/>
      <c r="AF15" s="603"/>
      <c r="AG15" s="603"/>
      <c r="AH15" s="603"/>
      <c r="AI15" s="603"/>
      <c r="AJ15" s="174" t="str">
        <f t="shared" si="0"/>
        <v/>
      </c>
      <c r="AK15" s="284" t="str">
        <f>IF(AJ15="","",VLOOKUP(AJ15,取扱業種品目一覧!$C$2:$E$93,3,FALSE))</f>
        <v/>
      </c>
      <c r="AL15" s="174" t="str">
        <f t="shared" si="2"/>
        <v/>
      </c>
      <c r="AM15" s="264" t="str">
        <f t="shared" si="3"/>
        <v/>
      </c>
    </row>
    <row r="16" spans="1:39" ht="26.25" customHeight="1">
      <c r="A16" s="2"/>
      <c r="B16" s="511"/>
      <c r="C16" s="512"/>
      <c r="D16" s="512"/>
      <c r="E16" s="512"/>
      <c r="F16" s="513"/>
      <c r="G16" s="514"/>
      <c r="H16" s="514"/>
      <c r="I16" s="514"/>
      <c r="J16" s="514"/>
      <c r="K16" s="514"/>
      <c r="L16" s="514"/>
      <c r="M16" s="514"/>
      <c r="N16" s="514"/>
      <c r="O16" s="514"/>
      <c r="P16" s="514"/>
      <c r="Q16" s="514"/>
      <c r="R16" s="515"/>
      <c r="S16" s="516"/>
      <c r="T16" s="516"/>
      <c r="U16" s="516"/>
      <c r="V16" s="516"/>
      <c r="W16" s="516"/>
      <c r="X16" s="516"/>
      <c r="Y16" s="689" t="str">
        <f t="shared" si="1"/>
        <v/>
      </c>
      <c r="Z16" s="690"/>
      <c r="AA16" s="690"/>
      <c r="AB16" s="690"/>
      <c r="AC16" s="691"/>
      <c r="AD16" s="4"/>
      <c r="AE16" s="3"/>
      <c r="AF16" s="603"/>
      <c r="AG16" s="603"/>
      <c r="AH16" s="603"/>
      <c r="AI16" s="603"/>
      <c r="AJ16" s="174" t="str">
        <f t="shared" si="0"/>
        <v/>
      </c>
      <c r="AK16" s="284" t="str">
        <f>IF(AJ16="","",VLOOKUP(AJ16,取扱業種品目一覧!$C$2:$E$93,3,FALSE))</f>
        <v/>
      </c>
      <c r="AL16" s="174" t="str">
        <f t="shared" si="2"/>
        <v/>
      </c>
      <c r="AM16" s="264" t="str">
        <f t="shared" si="3"/>
        <v/>
      </c>
    </row>
    <row r="17" spans="1:39" ht="26.25" customHeight="1">
      <c r="A17" s="2"/>
      <c r="B17" s="511"/>
      <c r="C17" s="512"/>
      <c r="D17" s="512"/>
      <c r="E17" s="512"/>
      <c r="F17" s="513"/>
      <c r="G17" s="514"/>
      <c r="H17" s="514"/>
      <c r="I17" s="514"/>
      <c r="J17" s="514"/>
      <c r="K17" s="514"/>
      <c r="L17" s="514"/>
      <c r="M17" s="514"/>
      <c r="N17" s="514"/>
      <c r="O17" s="514"/>
      <c r="P17" s="514"/>
      <c r="Q17" s="514"/>
      <c r="R17" s="515"/>
      <c r="S17" s="516"/>
      <c r="T17" s="516"/>
      <c r="U17" s="516"/>
      <c r="V17" s="516"/>
      <c r="W17" s="516"/>
      <c r="X17" s="516"/>
      <c r="Y17" s="689" t="str">
        <f t="shared" si="1"/>
        <v/>
      </c>
      <c r="Z17" s="690"/>
      <c r="AA17" s="690"/>
      <c r="AB17" s="690"/>
      <c r="AC17" s="691"/>
      <c r="AD17" s="4"/>
      <c r="AE17" s="3"/>
      <c r="AF17" s="603"/>
      <c r="AG17" s="603"/>
      <c r="AH17" s="603"/>
      <c r="AI17" s="603"/>
      <c r="AJ17" s="174" t="str">
        <f t="shared" si="0"/>
        <v/>
      </c>
      <c r="AK17" s="284" t="str">
        <f>IF(AJ17="","",VLOOKUP(AJ17,取扱業種品目一覧!$C$2:$E$93,3,FALSE))</f>
        <v/>
      </c>
      <c r="AL17" s="174" t="str">
        <f t="shared" si="2"/>
        <v/>
      </c>
      <c r="AM17" s="264" t="str">
        <f t="shared" si="3"/>
        <v/>
      </c>
    </row>
    <row r="18" spans="1:39" ht="26.25" customHeight="1">
      <c r="A18" s="2"/>
      <c r="B18" s="511"/>
      <c r="C18" s="512"/>
      <c r="D18" s="512"/>
      <c r="E18" s="512"/>
      <c r="F18" s="513"/>
      <c r="G18" s="514"/>
      <c r="H18" s="514"/>
      <c r="I18" s="514"/>
      <c r="J18" s="514"/>
      <c r="K18" s="514"/>
      <c r="L18" s="514"/>
      <c r="M18" s="514"/>
      <c r="N18" s="514"/>
      <c r="O18" s="514"/>
      <c r="P18" s="514"/>
      <c r="Q18" s="514"/>
      <c r="R18" s="515"/>
      <c r="S18" s="516"/>
      <c r="T18" s="516"/>
      <c r="U18" s="516"/>
      <c r="V18" s="516"/>
      <c r="W18" s="516"/>
      <c r="X18" s="516"/>
      <c r="Y18" s="689" t="str">
        <f t="shared" si="1"/>
        <v/>
      </c>
      <c r="Z18" s="690"/>
      <c r="AA18" s="690"/>
      <c r="AB18" s="690"/>
      <c r="AC18" s="691"/>
      <c r="AD18" s="4"/>
      <c r="AE18" s="3"/>
      <c r="AF18" s="603"/>
      <c r="AG18" s="603"/>
      <c r="AH18" s="603"/>
      <c r="AI18" s="603"/>
      <c r="AJ18" s="174" t="str">
        <f t="shared" si="0"/>
        <v/>
      </c>
      <c r="AK18" s="284" t="str">
        <f>IF(AJ18="","",VLOOKUP(AJ18,取扱業種品目一覧!$C$2:$E$93,3,FALSE))</f>
        <v/>
      </c>
      <c r="AL18" s="174" t="str">
        <f t="shared" si="2"/>
        <v/>
      </c>
      <c r="AM18" s="264" t="str">
        <f t="shared" si="3"/>
        <v/>
      </c>
    </row>
    <row r="19" spans="1:39" ht="26.25" customHeight="1">
      <c r="A19" s="2"/>
      <c r="B19" s="511"/>
      <c r="C19" s="512"/>
      <c r="D19" s="512"/>
      <c r="E19" s="512"/>
      <c r="F19" s="513"/>
      <c r="G19" s="514"/>
      <c r="H19" s="514"/>
      <c r="I19" s="514"/>
      <c r="J19" s="514"/>
      <c r="K19" s="514"/>
      <c r="L19" s="514"/>
      <c r="M19" s="514"/>
      <c r="N19" s="514"/>
      <c r="O19" s="514"/>
      <c r="P19" s="514"/>
      <c r="Q19" s="514"/>
      <c r="R19" s="515"/>
      <c r="S19" s="516"/>
      <c r="T19" s="516"/>
      <c r="U19" s="516"/>
      <c r="V19" s="516"/>
      <c r="W19" s="516"/>
      <c r="X19" s="516"/>
      <c r="Y19" s="689" t="str">
        <f t="shared" si="1"/>
        <v/>
      </c>
      <c r="Z19" s="690"/>
      <c r="AA19" s="690"/>
      <c r="AB19" s="690"/>
      <c r="AC19" s="691"/>
      <c r="AD19" s="4"/>
      <c r="AE19" s="3"/>
      <c r="AF19" s="603"/>
      <c r="AG19" s="603"/>
      <c r="AH19" s="603"/>
      <c r="AI19" s="603"/>
      <c r="AJ19" s="174" t="str">
        <f t="shared" si="0"/>
        <v/>
      </c>
      <c r="AK19" s="284" t="str">
        <f>IF(AJ19="","",VLOOKUP(AJ19,取扱業種品目一覧!$C$2:$E$93,3,FALSE))</f>
        <v/>
      </c>
      <c r="AL19" s="174" t="str">
        <f t="shared" si="2"/>
        <v/>
      </c>
      <c r="AM19" s="264" t="str">
        <f t="shared" si="3"/>
        <v/>
      </c>
    </row>
    <row r="20" spans="1:39" ht="26.25" customHeight="1">
      <c r="A20" s="2"/>
      <c r="B20" s="511"/>
      <c r="C20" s="512"/>
      <c r="D20" s="512"/>
      <c r="E20" s="512"/>
      <c r="F20" s="513"/>
      <c r="G20" s="514"/>
      <c r="H20" s="514"/>
      <c r="I20" s="514"/>
      <c r="J20" s="514"/>
      <c r="K20" s="514"/>
      <c r="L20" s="514"/>
      <c r="M20" s="514"/>
      <c r="N20" s="514"/>
      <c r="O20" s="514"/>
      <c r="P20" s="514"/>
      <c r="Q20" s="514"/>
      <c r="R20" s="515"/>
      <c r="S20" s="516"/>
      <c r="T20" s="516"/>
      <c r="U20" s="516"/>
      <c r="V20" s="516"/>
      <c r="W20" s="516"/>
      <c r="X20" s="516"/>
      <c r="Y20" s="689" t="str">
        <f t="shared" si="1"/>
        <v/>
      </c>
      <c r="Z20" s="690"/>
      <c r="AA20" s="690"/>
      <c r="AB20" s="690"/>
      <c r="AC20" s="691"/>
      <c r="AD20" s="4"/>
      <c r="AE20" s="3"/>
      <c r="AF20" s="603"/>
      <c r="AG20" s="603"/>
      <c r="AH20" s="603"/>
      <c r="AI20" s="603"/>
      <c r="AJ20" s="174" t="str">
        <f t="shared" si="0"/>
        <v/>
      </c>
      <c r="AK20" s="284" t="str">
        <f>IF(AJ20="","",VLOOKUP(AJ20,取扱業種品目一覧!$C$2:$E$93,3,FALSE))</f>
        <v/>
      </c>
      <c r="AL20" s="174" t="str">
        <f t="shared" si="2"/>
        <v/>
      </c>
      <c r="AM20" s="264" t="str">
        <f t="shared" si="3"/>
        <v/>
      </c>
    </row>
    <row r="21" spans="1:39" ht="26.25" customHeight="1">
      <c r="A21" s="2"/>
      <c r="B21" s="511"/>
      <c r="C21" s="512"/>
      <c r="D21" s="512"/>
      <c r="E21" s="512"/>
      <c r="F21" s="513"/>
      <c r="G21" s="514"/>
      <c r="H21" s="514"/>
      <c r="I21" s="514"/>
      <c r="J21" s="514"/>
      <c r="K21" s="514"/>
      <c r="L21" s="514"/>
      <c r="M21" s="514"/>
      <c r="N21" s="514"/>
      <c r="O21" s="514"/>
      <c r="P21" s="514"/>
      <c r="Q21" s="514"/>
      <c r="R21" s="515"/>
      <c r="S21" s="516"/>
      <c r="T21" s="516"/>
      <c r="U21" s="516"/>
      <c r="V21" s="516"/>
      <c r="W21" s="516"/>
      <c r="X21" s="516"/>
      <c r="Y21" s="689" t="str">
        <f t="shared" si="1"/>
        <v/>
      </c>
      <c r="Z21" s="690"/>
      <c r="AA21" s="690"/>
      <c r="AB21" s="690"/>
      <c r="AC21" s="691"/>
      <c r="AD21" s="4"/>
      <c r="AE21" s="3"/>
      <c r="AF21" s="603"/>
      <c r="AG21" s="603"/>
      <c r="AH21" s="603"/>
      <c r="AI21" s="603"/>
      <c r="AJ21" s="174" t="str">
        <f t="shared" si="0"/>
        <v/>
      </c>
      <c r="AK21" s="284" t="str">
        <f>IF(AJ21="","",VLOOKUP(AJ21,取扱業種品目一覧!$C$2:$E$93,3,FALSE))</f>
        <v/>
      </c>
      <c r="AL21" s="174" t="str">
        <f t="shared" si="2"/>
        <v/>
      </c>
      <c r="AM21" s="264" t="str">
        <f t="shared" si="3"/>
        <v/>
      </c>
    </row>
    <row r="22" spans="1:39" ht="26.25" customHeight="1">
      <c r="A22" s="2"/>
      <c r="B22" s="511"/>
      <c r="C22" s="512"/>
      <c r="D22" s="512"/>
      <c r="E22" s="512"/>
      <c r="F22" s="513"/>
      <c r="G22" s="514"/>
      <c r="H22" s="514"/>
      <c r="I22" s="514"/>
      <c r="J22" s="514"/>
      <c r="K22" s="514"/>
      <c r="L22" s="514"/>
      <c r="M22" s="514"/>
      <c r="N22" s="514"/>
      <c r="O22" s="514"/>
      <c r="P22" s="514"/>
      <c r="Q22" s="514"/>
      <c r="R22" s="515"/>
      <c r="S22" s="516"/>
      <c r="T22" s="516"/>
      <c r="U22" s="516"/>
      <c r="V22" s="516"/>
      <c r="W22" s="516"/>
      <c r="X22" s="516"/>
      <c r="Y22" s="689" t="str">
        <f t="shared" si="1"/>
        <v/>
      </c>
      <c r="Z22" s="690"/>
      <c r="AA22" s="690"/>
      <c r="AB22" s="690"/>
      <c r="AC22" s="691"/>
      <c r="AD22" s="4"/>
      <c r="AE22" s="3"/>
      <c r="AF22" s="603"/>
      <c r="AG22" s="603"/>
      <c r="AH22" s="603"/>
      <c r="AI22" s="603"/>
      <c r="AJ22" s="174" t="str">
        <f t="shared" si="0"/>
        <v/>
      </c>
      <c r="AK22" s="284" t="str">
        <f>IF(AJ22="","",VLOOKUP(AJ22,取扱業種品目一覧!$C$2:$E$93,3,FALSE))</f>
        <v/>
      </c>
      <c r="AL22" s="174" t="str">
        <f t="shared" si="2"/>
        <v/>
      </c>
      <c r="AM22" s="264" t="str">
        <f t="shared" si="3"/>
        <v/>
      </c>
    </row>
    <row r="23" spans="1:39" ht="26.25" customHeight="1">
      <c r="A23" s="2"/>
      <c r="B23" s="511"/>
      <c r="C23" s="512"/>
      <c r="D23" s="512"/>
      <c r="E23" s="512"/>
      <c r="F23" s="513"/>
      <c r="G23" s="514"/>
      <c r="H23" s="514"/>
      <c r="I23" s="514"/>
      <c r="J23" s="514"/>
      <c r="K23" s="514"/>
      <c r="L23" s="514"/>
      <c r="M23" s="514"/>
      <c r="N23" s="514"/>
      <c r="O23" s="514"/>
      <c r="P23" s="514"/>
      <c r="Q23" s="514"/>
      <c r="R23" s="515"/>
      <c r="S23" s="516"/>
      <c r="T23" s="516"/>
      <c r="U23" s="516"/>
      <c r="V23" s="516"/>
      <c r="W23" s="516"/>
      <c r="X23" s="516"/>
      <c r="Y23" s="689" t="str">
        <f t="shared" si="1"/>
        <v/>
      </c>
      <c r="Z23" s="690"/>
      <c r="AA23" s="690"/>
      <c r="AB23" s="690"/>
      <c r="AC23" s="691"/>
      <c r="AD23" s="4"/>
      <c r="AE23" s="3"/>
      <c r="AF23" s="603"/>
      <c r="AG23" s="603"/>
      <c r="AH23" s="603"/>
      <c r="AI23" s="603"/>
      <c r="AJ23" s="174" t="str">
        <f t="shared" si="0"/>
        <v/>
      </c>
      <c r="AK23" s="284" t="str">
        <f>IF(AJ23="","",VLOOKUP(AJ23,取扱業種品目一覧!$C$2:$E$93,3,FALSE))</f>
        <v/>
      </c>
      <c r="AL23" s="174" t="str">
        <f t="shared" si="2"/>
        <v/>
      </c>
      <c r="AM23" s="264" t="str">
        <f t="shared" si="3"/>
        <v/>
      </c>
    </row>
    <row r="24" spans="1:39" ht="26.25" customHeight="1">
      <c r="A24" s="2"/>
      <c r="B24" s="511"/>
      <c r="C24" s="512"/>
      <c r="D24" s="512"/>
      <c r="E24" s="512"/>
      <c r="F24" s="513"/>
      <c r="G24" s="514"/>
      <c r="H24" s="514"/>
      <c r="I24" s="514"/>
      <c r="J24" s="514"/>
      <c r="K24" s="514"/>
      <c r="L24" s="514"/>
      <c r="M24" s="514"/>
      <c r="N24" s="514"/>
      <c r="O24" s="514"/>
      <c r="P24" s="514"/>
      <c r="Q24" s="514"/>
      <c r="R24" s="515"/>
      <c r="S24" s="516"/>
      <c r="T24" s="516"/>
      <c r="U24" s="516"/>
      <c r="V24" s="516"/>
      <c r="W24" s="516"/>
      <c r="X24" s="516"/>
      <c r="Y24" s="689" t="str">
        <f t="shared" si="1"/>
        <v/>
      </c>
      <c r="Z24" s="690"/>
      <c r="AA24" s="690"/>
      <c r="AB24" s="690"/>
      <c r="AC24" s="691"/>
      <c r="AD24" s="4"/>
      <c r="AE24" s="3"/>
      <c r="AF24" s="603"/>
      <c r="AG24" s="603"/>
      <c r="AH24" s="603"/>
      <c r="AI24" s="603"/>
      <c r="AJ24" s="174" t="str">
        <f t="shared" si="0"/>
        <v/>
      </c>
      <c r="AK24" s="284" t="str">
        <f>IF(AJ24="","",VLOOKUP(AJ24,取扱業種品目一覧!$C$2:$E$93,3,FALSE))</f>
        <v/>
      </c>
      <c r="AL24" s="174" t="str">
        <f t="shared" si="2"/>
        <v/>
      </c>
      <c r="AM24" s="264" t="str">
        <f t="shared" si="3"/>
        <v/>
      </c>
    </row>
    <row r="25" spans="1:39" ht="26.25" customHeight="1">
      <c r="A25" s="2"/>
      <c r="B25" s="511"/>
      <c r="C25" s="512"/>
      <c r="D25" s="512"/>
      <c r="E25" s="512"/>
      <c r="F25" s="513"/>
      <c r="G25" s="514"/>
      <c r="H25" s="514"/>
      <c r="I25" s="514"/>
      <c r="J25" s="514"/>
      <c r="K25" s="514"/>
      <c r="L25" s="514"/>
      <c r="M25" s="514"/>
      <c r="N25" s="514"/>
      <c r="O25" s="514"/>
      <c r="P25" s="514"/>
      <c r="Q25" s="514"/>
      <c r="R25" s="515"/>
      <c r="S25" s="516"/>
      <c r="T25" s="516"/>
      <c r="U25" s="516"/>
      <c r="V25" s="516"/>
      <c r="W25" s="516"/>
      <c r="X25" s="516"/>
      <c r="Y25" s="689" t="str">
        <f t="shared" si="1"/>
        <v/>
      </c>
      <c r="Z25" s="690"/>
      <c r="AA25" s="690"/>
      <c r="AB25" s="690"/>
      <c r="AC25" s="691"/>
      <c r="AD25" s="4"/>
      <c r="AE25" s="3"/>
      <c r="AF25" s="603"/>
      <c r="AG25" s="603"/>
      <c r="AH25" s="603"/>
      <c r="AI25" s="603"/>
      <c r="AJ25" s="174" t="str">
        <f t="shared" si="0"/>
        <v/>
      </c>
      <c r="AK25" s="284" t="str">
        <f>IF(AJ25="","",VLOOKUP(AJ25,取扱業種品目一覧!$C$2:$E$93,3,FALSE))</f>
        <v/>
      </c>
      <c r="AL25" s="174" t="str">
        <f t="shared" si="2"/>
        <v/>
      </c>
      <c r="AM25" s="264" t="str">
        <f t="shared" si="3"/>
        <v/>
      </c>
    </row>
    <row r="26" spans="1:39" ht="26.25" customHeight="1">
      <c r="A26" s="2"/>
      <c r="B26" s="511"/>
      <c r="C26" s="512"/>
      <c r="D26" s="512"/>
      <c r="E26" s="512"/>
      <c r="F26" s="513"/>
      <c r="G26" s="514"/>
      <c r="H26" s="514"/>
      <c r="I26" s="514"/>
      <c r="J26" s="514"/>
      <c r="K26" s="514"/>
      <c r="L26" s="514"/>
      <c r="M26" s="514"/>
      <c r="N26" s="514"/>
      <c r="O26" s="514"/>
      <c r="P26" s="514"/>
      <c r="Q26" s="514"/>
      <c r="R26" s="515"/>
      <c r="S26" s="516"/>
      <c r="T26" s="516"/>
      <c r="U26" s="516"/>
      <c r="V26" s="516"/>
      <c r="W26" s="516"/>
      <c r="X26" s="516"/>
      <c r="Y26" s="689" t="str">
        <f t="shared" si="1"/>
        <v/>
      </c>
      <c r="Z26" s="690"/>
      <c r="AA26" s="690"/>
      <c r="AB26" s="690"/>
      <c r="AC26" s="691"/>
      <c r="AD26" s="4"/>
      <c r="AE26" s="3"/>
      <c r="AF26" s="603"/>
      <c r="AG26" s="603"/>
      <c r="AH26" s="603"/>
      <c r="AI26" s="603"/>
      <c r="AJ26" s="174" t="str">
        <f t="shared" si="0"/>
        <v/>
      </c>
      <c r="AK26" s="284" t="str">
        <f>IF(AJ26="","",VLOOKUP(AJ26,取扱業種品目一覧!$C$2:$E$93,3,FALSE))</f>
        <v/>
      </c>
      <c r="AL26" s="174" t="str">
        <f t="shared" si="2"/>
        <v/>
      </c>
      <c r="AM26" s="264" t="str">
        <f t="shared" si="3"/>
        <v/>
      </c>
    </row>
    <row r="27" spans="1:39" ht="26.25" customHeight="1">
      <c r="A27" s="2"/>
      <c r="B27" s="511"/>
      <c r="C27" s="512"/>
      <c r="D27" s="512"/>
      <c r="E27" s="512"/>
      <c r="F27" s="513"/>
      <c r="G27" s="514"/>
      <c r="H27" s="514"/>
      <c r="I27" s="514"/>
      <c r="J27" s="514"/>
      <c r="K27" s="514"/>
      <c r="L27" s="514"/>
      <c r="M27" s="514"/>
      <c r="N27" s="514"/>
      <c r="O27" s="514"/>
      <c r="P27" s="514"/>
      <c r="Q27" s="514"/>
      <c r="R27" s="515"/>
      <c r="S27" s="516"/>
      <c r="T27" s="516"/>
      <c r="U27" s="516"/>
      <c r="V27" s="516"/>
      <c r="W27" s="516"/>
      <c r="X27" s="516"/>
      <c r="Y27" s="689" t="str">
        <f t="shared" si="1"/>
        <v/>
      </c>
      <c r="Z27" s="690"/>
      <c r="AA27" s="690"/>
      <c r="AB27" s="690"/>
      <c r="AC27" s="691"/>
      <c r="AD27" s="4"/>
      <c r="AE27" s="3"/>
      <c r="AF27" s="603"/>
      <c r="AG27" s="603"/>
      <c r="AH27" s="603"/>
      <c r="AI27" s="603"/>
      <c r="AJ27" s="174" t="str">
        <f t="shared" si="0"/>
        <v/>
      </c>
      <c r="AK27" s="284" t="str">
        <f>IF(AJ27="","",VLOOKUP(AJ27,取扱業種品目一覧!$C$2:$E$93,3,FALSE))</f>
        <v/>
      </c>
      <c r="AL27" s="174" t="str">
        <f t="shared" si="2"/>
        <v/>
      </c>
      <c r="AM27" s="264" t="str">
        <f t="shared" si="3"/>
        <v/>
      </c>
    </row>
    <row r="28" spans="1:39" ht="26.25" customHeight="1">
      <c r="A28" s="2"/>
      <c r="B28" s="511"/>
      <c r="C28" s="512"/>
      <c r="D28" s="512"/>
      <c r="E28" s="512"/>
      <c r="F28" s="513"/>
      <c r="G28" s="514"/>
      <c r="H28" s="514"/>
      <c r="I28" s="514"/>
      <c r="J28" s="514"/>
      <c r="K28" s="514"/>
      <c r="L28" s="514"/>
      <c r="M28" s="514"/>
      <c r="N28" s="514"/>
      <c r="O28" s="514"/>
      <c r="P28" s="514"/>
      <c r="Q28" s="514"/>
      <c r="R28" s="515"/>
      <c r="S28" s="516"/>
      <c r="T28" s="516"/>
      <c r="U28" s="516"/>
      <c r="V28" s="516"/>
      <c r="W28" s="516"/>
      <c r="X28" s="516"/>
      <c r="Y28" s="689" t="str">
        <f t="shared" si="1"/>
        <v/>
      </c>
      <c r="Z28" s="690"/>
      <c r="AA28" s="690"/>
      <c r="AB28" s="690"/>
      <c r="AC28" s="691"/>
      <c r="AD28" s="4"/>
      <c r="AE28" s="3"/>
      <c r="AF28" s="603"/>
      <c r="AG28" s="603"/>
      <c r="AH28" s="603"/>
      <c r="AI28" s="603"/>
      <c r="AJ28" s="174" t="str">
        <f t="shared" si="0"/>
        <v/>
      </c>
      <c r="AK28" s="284" t="str">
        <f>IF(AJ28="","",VLOOKUP(AJ28,取扱業種品目一覧!$C$2:$E$93,3,FALSE))</f>
        <v/>
      </c>
      <c r="AL28" s="174" t="str">
        <f t="shared" si="2"/>
        <v/>
      </c>
      <c r="AM28" s="264" t="str">
        <f t="shared" si="3"/>
        <v/>
      </c>
    </row>
    <row r="29" spans="1:39" ht="26.25" customHeight="1">
      <c r="A29" s="2"/>
      <c r="B29" s="511"/>
      <c r="C29" s="512"/>
      <c r="D29" s="512"/>
      <c r="E29" s="512"/>
      <c r="F29" s="513"/>
      <c r="G29" s="514"/>
      <c r="H29" s="514"/>
      <c r="I29" s="514"/>
      <c r="J29" s="514"/>
      <c r="K29" s="514"/>
      <c r="L29" s="514"/>
      <c r="M29" s="514"/>
      <c r="N29" s="514"/>
      <c r="O29" s="514"/>
      <c r="P29" s="514"/>
      <c r="Q29" s="514"/>
      <c r="R29" s="515"/>
      <c r="S29" s="516"/>
      <c r="T29" s="516"/>
      <c r="U29" s="516"/>
      <c r="V29" s="516"/>
      <c r="W29" s="516"/>
      <c r="X29" s="516"/>
      <c r="Y29" s="689" t="str">
        <f t="shared" si="1"/>
        <v/>
      </c>
      <c r="Z29" s="690"/>
      <c r="AA29" s="690"/>
      <c r="AB29" s="690"/>
      <c r="AC29" s="691"/>
      <c r="AD29" s="4"/>
      <c r="AE29" s="3"/>
      <c r="AF29" s="603"/>
      <c r="AG29" s="603"/>
      <c r="AH29" s="603"/>
      <c r="AI29" s="603"/>
      <c r="AJ29" s="174" t="str">
        <f t="shared" si="0"/>
        <v/>
      </c>
      <c r="AK29" s="284" t="str">
        <f>IF(AJ29="","",VLOOKUP(AJ29,取扱業種品目一覧!$C$2:$E$93,3,FALSE))</f>
        <v/>
      </c>
      <c r="AL29" s="174" t="str">
        <f t="shared" si="2"/>
        <v/>
      </c>
      <c r="AM29" s="264" t="str">
        <f t="shared" si="3"/>
        <v/>
      </c>
    </row>
    <row r="30" spans="1:39" ht="26.25" customHeight="1">
      <c r="A30" s="2"/>
      <c r="B30" s="511"/>
      <c r="C30" s="512"/>
      <c r="D30" s="512"/>
      <c r="E30" s="512"/>
      <c r="F30" s="513"/>
      <c r="G30" s="514"/>
      <c r="H30" s="514"/>
      <c r="I30" s="514"/>
      <c r="J30" s="514"/>
      <c r="K30" s="514"/>
      <c r="L30" s="514"/>
      <c r="M30" s="514"/>
      <c r="N30" s="514"/>
      <c r="O30" s="514"/>
      <c r="P30" s="514"/>
      <c r="Q30" s="514"/>
      <c r="R30" s="515"/>
      <c r="S30" s="516"/>
      <c r="T30" s="516"/>
      <c r="U30" s="516"/>
      <c r="V30" s="516"/>
      <c r="W30" s="516"/>
      <c r="X30" s="516"/>
      <c r="Y30" s="689" t="str">
        <f t="shared" si="1"/>
        <v/>
      </c>
      <c r="Z30" s="690"/>
      <c r="AA30" s="690"/>
      <c r="AB30" s="690"/>
      <c r="AC30" s="691"/>
      <c r="AD30" s="4"/>
      <c r="AE30" s="3"/>
      <c r="AF30" s="603"/>
      <c r="AG30" s="603"/>
      <c r="AH30" s="603"/>
      <c r="AI30" s="603"/>
      <c r="AJ30" s="174" t="str">
        <f t="shared" si="0"/>
        <v/>
      </c>
      <c r="AK30" s="284" t="str">
        <f>IF(AJ30="","",VLOOKUP(AJ30,取扱業種品目一覧!$C$2:$E$93,3,FALSE))</f>
        <v/>
      </c>
      <c r="AL30" s="174" t="str">
        <f t="shared" si="2"/>
        <v/>
      </c>
      <c r="AM30" s="264" t="str">
        <f t="shared" si="3"/>
        <v/>
      </c>
    </row>
    <row r="31" spans="1:39" ht="26.25" customHeight="1" thickBot="1">
      <c r="A31" s="2"/>
      <c r="B31" s="532"/>
      <c r="C31" s="533"/>
      <c r="D31" s="533"/>
      <c r="E31" s="533"/>
      <c r="F31" s="692"/>
      <c r="G31" s="693"/>
      <c r="H31" s="693"/>
      <c r="I31" s="693"/>
      <c r="J31" s="693"/>
      <c r="K31" s="693"/>
      <c r="L31" s="693"/>
      <c r="M31" s="693"/>
      <c r="N31" s="693"/>
      <c r="O31" s="693"/>
      <c r="P31" s="693"/>
      <c r="Q31" s="693"/>
      <c r="R31" s="694"/>
      <c r="S31" s="534"/>
      <c r="T31" s="534"/>
      <c r="U31" s="534"/>
      <c r="V31" s="534"/>
      <c r="W31" s="534"/>
      <c r="X31" s="534"/>
      <c r="Y31" s="695" t="str">
        <f t="shared" si="1"/>
        <v/>
      </c>
      <c r="Z31" s="696"/>
      <c r="AA31" s="696"/>
      <c r="AB31" s="696"/>
      <c r="AC31" s="697"/>
      <c r="AD31" s="4"/>
      <c r="AE31" s="3"/>
      <c r="AF31" s="603"/>
      <c r="AG31" s="603"/>
      <c r="AH31" s="603"/>
      <c r="AI31" s="603"/>
      <c r="AJ31" s="174" t="str">
        <f t="shared" si="0"/>
        <v/>
      </c>
      <c r="AK31" s="284" t="str">
        <f>IF(AJ31="","",VLOOKUP(AJ31,取扱業種品目一覧!$C$2:$E$93,3,FALSE))</f>
        <v/>
      </c>
      <c r="AL31" s="174" t="str">
        <f t="shared" si="2"/>
        <v/>
      </c>
      <c r="AM31" s="264" t="str">
        <f t="shared" si="3"/>
        <v/>
      </c>
    </row>
    <row r="32" spans="1:39" ht="15" customHeight="1">
      <c r="A32" s="2"/>
      <c r="B32" s="296" t="s">
        <v>100</v>
      </c>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42"/>
      <c r="AE32" s="3"/>
      <c r="AF32" s="603"/>
      <c r="AG32" s="603"/>
      <c r="AH32" s="603"/>
      <c r="AI32" s="603"/>
    </row>
    <row r="33" spans="1:38" ht="15" customHeight="1">
      <c r="A33" s="2"/>
      <c r="B33" s="297" t="s">
        <v>101</v>
      </c>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4"/>
      <c r="AE33" s="3"/>
      <c r="AF33" s="603"/>
      <c r="AG33" s="603"/>
      <c r="AH33" s="603"/>
      <c r="AI33" s="603"/>
    </row>
    <row r="34" spans="1:38" ht="15" customHeight="1">
      <c r="A34" s="2"/>
      <c r="B34" s="297" t="s">
        <v>104</v>
      </c>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4"/>
      <c r="AE34" s="3"/>
      <c r="AF34" s="603"/>
      <c r="AG34" s="603"/>
      <c r="AH34" s="603"/>
      <c r="AI34" s="603"/>
      <c r="AJ34" s="545" t="s">
        <v>268</v>
      </c>
      <c r="AK34" s="265" t="s">
        <v>315</v>
      </c>
      <c r="AL34" s="285"/>
    </row>
    <row r="35" spans="1:38" ht="18.75" customHeight="1" thickBot="1">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603"/>
      <c r="AG35" s="603"/>
      <c r="AH35" s="603"/>
      <c r="AI35" s="603"/>
      <c r="AJ35" s="551"/>
      <c r="AK35" s="265" t="s">
        <v>565</v>
      </c>
      <c r="AL35" s="285"/>
    </row>
    <row r="36" spans="1:38" ht="16.5" customHeight="1">
      <c r="AJ36" s="551"/>
      <c r="AK36" s="265" t="s">
        <v>566</v>
      </c>
      <c r="AL36" s="285"/>
    </row>
    <row r="37" spans="1:38" ht="15" customHeight="1">
      <c r="AJ37" s="551"/>
      <c r="AK37" s="265" t="s">
        <v>567</v>
      </c>
      <c r="AL37" s="285"/>
    </row>
    <row r="38" spans="1:38" ht="15" customHeight="1">
      <c r="AJ38" s="551"/>
      <c r="AK38" s="265" t="s">
        <v>568</v>
      </c>
      <c r="AL38" s="286"/>
    </row>
    <row r="39" spans="1:38" ht="15" customHeight="1">
      <c r="AJ39" s="551"/>
      <c r="AK39" s="265" t="s">
        <v>259</v>
      </c>
      <c r="AL39" s="286"/>
    </row>
    <row r="40" spans="1:38" ht="15" customHeight="1">
      <c r="AJ40" s="551"/>
      <c r="AK40" s="265" t="s">
        <v>260</v>
      </c>
      <c r="AL40" s="286"/>
    </row>
    <row r="41" spans="1:38" ht="15" customHeight="1">
      <c r="AJ41" s="546"/>
      <c r="AK41" s="265" t="s">
        <v>261</v>
      </c>
      <c r="AL41" s="286"/>
    </row>
    <row r="42" spans="1:38" ht="15" customHeight="1"/>
    <row r="43" spans="1:38" ht="15" customHeight="1"/>
    <row r="44" spans="1:38" ht="15" customHeight="1"/>
    <row r="45" spans="1:38" ht="15" customHeight="1"/>
    <row r="46" spans="1:38" ht="15" customHeight="1"/>
    <row r="47" spans="1:38" ht="15" customHeight="1"/>
    <row r="48" spans="1:3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sheetData>
  <mergeCells count="140">
    <mergeCell ref="A1:D1"/>
    <mergeCell ref="B4:AC4"/>
    <mergeCell ref="AK5:AK6"/>
    <mergeCell ref="AJ34:AJ41"/>
    <mergeCell ref="AJ5:AJ6"/>
    <mergeCell ref="AL5:AL6"/>
    <mergeCell ref="AM5:AM6"/>
    <mergeCell ref="AH4:AI35"/>
    <mergeCell ref="B22:C22"/>
    <mergeCell ref="D22:E22"/>
    <mergeCell ref="F22:R22"/>
    <mergeCell ref="S22:X22"/>
    <mergeCell ref="Y22:AC22"/>
    <mergeCell ref="S18:X18"/>
    <mergeCell ref="Y18:AC18"/>
    <mergeCell ref="D14:E14"/>
    <mergeCell ref="F14:R14"/>
    <mergeCell ref="S14:X14"/>
    <mergeCell ref="Y14:AC14"/>
    <mergeCell ref="B29:C29"/>
    <mergeCell ref="D29:E29"/>
    <mergeCell ref="F29:R29"/>
    <mergeCell ref="S29:X29"/>
    <mergeCell ref="Y29:AC29"/>
    <mergeCell ref="S17:X17"/>
    <mergeCell ref="Y17:AC17"/>
    <mergeCell ref="S16:X16"/>
    <mergeCell ref="Y16:AC16"/>
    <mergeCell ref="B28:C28"/>
    <mergeCell ref="D28:E28"/>
    <mergeCell ref="F28:R28"/>
    <mergeCell ref="S28:X28"/>
    <mergeCell ref="Y28:AC28"/>
    <mergeCell ref="B27:C27"/>
    <mergeCell ref="D27:E27"/>
    <mergeCell ref="F27:R27"/>
    <mergeCell ref="S27:X27"/>
    <mergeCell ref="Y27:AC27"/>
    <mergeCell ref="B21:C21"/>
    <mergeCell ref="D21:E21"/>
    <mergeCell ref="F21:R21"/>
    <mergeCell ref="S21:X21"/>
    <mergeCell ref="Y21:AC21"/>
    <mergeCell ref="B20:C20"/>
    <mergeCell ref="D20:E20"/>
    <mergeCell ref="F20:R20"/>
    <mergeCell ref="S20:X20"/>
    <mergeCell ref="Y20:AC20"/>
    <mergeCell ref="B26:C26"/>
    <mergeCell ref="D26:E26"/>
    <mergeCell ref="F26:R26"/>
    <mergeCell ref="S26:X26"/>
    <mergeCell ref="Y26:AC26"/>
    <mergeCell ref="B25:C25"/>
    <mergeCell ref="D25:E25"/>
    <mergeCell ref="F25:R25"/>
    <mergeCell ref="S25:X25"/>
    <mergeCell ref="Y25:AC25"/>
    <mergeCell ref="B31:C31"/>
    <mergeCell ref="D31:E31"/>
    <mergeCell ref="F31:R31"/>
    <mergeCell ref="S31:X31"/>
    <mergeCell ref="Y31:AC31"/>
    <mergeCell ref="B30:C30"/>
    <mergeCell ref="D30:E30"/>
    <mergeCell ref="F30:R30"/>
    <mergeCell ref="S30:X30"/>
    <mergeCell ref="Y30:AC30"/>
    <mergeCell ref="S15:X15"/>
    <mergeCell ref="Y15:AC15"/>
    <mergeCell ref="D13:E13"/>
    <mergeCell ref="B24:C24"/>
    <mergeCell ref="D24:E24"/>
    <mergeCell ref="F24:R24"/>
    <mergeCell ref="S24:X24"/>
    <mergeCell ref="Y24:AC24"/>
    <mergeCell ref="B23:C23"/>
    <mergeCell ref="D23:E23"/>
    <mergeCell ref="F23:R23"/>
    <mergeCell ref="S23:X23"/>
    <mergeCell ref="Y23:AC23"/>
    <mergeCell ref="F13:R13"/>
    <mergeCell ref="S13:X13"/>
    <mergeCell ref="Y13:AC13"/>
    <mergeCell ref="B14:C14"/>
    <mergeCell ref="B19:C19"/>
    <mergeCell ref="D19:E19"/>
    <mergeCell ref="F19:R19"/>
    <mergeCell ref="S19:X19"/>
    <mergeCell ref="Y19:AC19"/>
    <mergeCell ref="B17:C17"/>
    <mergeCell ref="D17:E17"/>
    <mergeCell ref="B18:C18"/>
    <mergeCell ref="D18:E18"/>
    <mergeCell ref="F18:R18"/>
    <mergeCell ref="B16:C16"/>
    <mergeCell ref="D16:E16"/>
    <mergeCell ref="F16:R16"/>
    <mergeCell ref="D15:E15"/>
    <mergeCell ref="B13:C13"/>
    <mergeCell ref="B15:C15"/>
    <mergeCell ref="F15:R15"/>
    <mergeCell ref="F17:R17"/>
    <mergeCell ref="F11:R11"/>
    <mergeCell ref="S11:X11"/>
    <mergeCell ref="Y11:AC11"/>
    <mergeCell ref="B10:C10"/>
    <mergeCell ref="D10:E10"/>
    <mergeCell ref="F10:R10"/>
    <mergeCell ref="S10:X10"/>
    <mergeCell ref="Y10:AC10"/>
    <mergeCell ref="B12:C12"/>
    <mergeCell ref="D12:E12"/>
    <mergeCell ref="F12:R12"/>
    <mergeCell ref="S12:X12"/>
    <mergeCell ref="Y12:AC12"/>
    <mergeCell ref="AF4:AG35"/>
    <mergeCell ref="D6:E6"/>
    <mergeCell ref="B7:C7"/>
    <mergeCell ref="D7:E7"/>
    <mergeCell ref="F7:R7"/>
    <mergeCell ref="S7:X7"/>
    <mergeCell ref="B5:E5"/>
    <mergeCell ref="F5:R6"/>
    <mergeCell ref="S5:X6"/>
    <mergeCell ref="Y5:AC6"/>
    <mergeCell ref="B6:C6"/>
    <mergeCell ref="B9:C9"/>
    <mergeCell ref="D9:E9"/>
    <mergeCell ref="F9:R9"/>
    <mergeCell ref="S9:X9"/>
    <mergeCell ref="Y9:AC9"/>
    <mergeCell ref="Y7:AC7"/>
    <mergeCell ref="B8:C8"/>
    <mergeCell ref="D8:E8"/>
    <mergeCell ref="F8:R8"/>
    <mergeCell ref="S8:X8"/>
    <mergeCell ref="Y8:AC8"/>
    <mergeCell ref="B11:C11"/>
    <mergeCell ref="D11:E11"/>
  </mergeCells>
  <phoneticPr fontId="1"/>
  <pageMargins left="0.70866141732283472" right="0.59055118110236227"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AD130"/>
  <sheetViews>
    <sheetView view="pageBreakPreview" zoomScaleNormal="100" zoomScaleSheetLayoutView="100" workbookViewId="0">
      <selection sqref="A1:D1"/>
    </sheetView>
  </sheetViews>
  <sheetFormatPr defaultRowHeight="13.5"/>
  <cols>
    <col min="1" max="1" width="6.25" style="1" customWidth="1"/>
    <col min="2" max="26" width="3.125" style="1" customWidth="1"/>
    <col min="27" max="27" width="6.25" style="1" customWidth="1"/>
    <col min="28" max="59" width="3.125" style="1" customWidth="1"/>
    <col min="60" max="16384" width="9" style="1"/>
  </cols>
  <sheetData>
    <row r="1" spans="1:30" ht="16.5" customHeight="1">
      <c r="A1" s="600" t="s">
        <v>36</v>
      </c>
      <c r="B1" s="601"/>
      <c r="C1" s="601"/>
      <c r="D1" s="602"/>
      <c r="E1" s="10" t="s">
        <v>111</v>
      </c>
      <c r="F1" s="5"/>
      <c r="G1" s="5"/>
      <c r="H1" s="5"/>
      <c r="I1" s="5"/>
      <c r="J1" s="5"/>
      <c r="K1" s="5"/>
      <c r="L1" s="5"/>
      <c r="M1" s="5"/>
      <c r="N1" s="5"/>
      <c r="O1" s="5"/>
      <c r="P1" s="5"/>
      <c r="Q1" s="5"/>
      <c r="R1" s="4"/>
      <c r="S1" s="4"/>
      <c r="T1" s="4"/>
      <c r="U1" s="4"/>
      <c r="V1" s="4"/>
      <c r="W1" s="4"/>
      <c r="X1" s="4"/>
      <c r="Y1" s="4"/>
      <c r="Z1" s="4"/>
      <c r="AA1" s="4"/>
    </row>
    <row r="2" spans="1:30" ht="24" customHeight="1">
      <c r="A2" s="4"/>
      <c r="B2" s="4"/>
      <c r="C2" s="4"/>
      <c r="D2" s="4"/>
      <c r="E2" s="4"/>
      <c r="F2" s="4"/>
      <c r="G2" s="4"/>
      <c r="H2" s="4"/>
      <c r="I2" s="4"/>
      <c r="J2" s="4"/>
      <c r="K2" s="4"/>
      <c r="L2" s="4"/>
      <c r="M2" s="4"/>
      <c r="N2" s="4"/>
      <c r="O2" s="4"/>
      <c r="P2" s="4"/>
      <c r="Q2" s="4"/>
      <c r="R2" s="4"/>
      <c r="S2" s="4"/>
      <c r="T2" s="4"/>
      <c r="U2" s="4"/>
      <c r="V2" s="4"/>
      <c r="W2" s="4"/>
      <c r="X2" s="4"/>
      <c r="Y2" s="4"/>
      <c r="Z2" s="4"/>
      <c r="AA2" s="4"/>
      <c r="AC2" s="603" t="s">
        <v>134</v>
      </c>
      <c r="AD2" s="603"/>
    </row>
    <row r="3" spans="1:30" ht="24" customHeight="1" thickBot="1">
      <c r="A3" s="4"/>
      <c r="B3" s="4"/>
      <c r="C3" s="4"/>
      <c r="D3" s="4"/>
      <c r="E3" s="4"/>
      <c r="F3" s="4"/>
      <c r="G3" s="4"/>
      <c r="H3" s="4"/>
      <c r="I3" s="4"/>
      <c r="J3" s="4"/>
      <c r="K3" s="4"/>
      <c r="L3" s="4"/>
      <c r="M3" s="4"/>
      <c r="N3" s="4"/>
      <c r="O3" s="4"/>
      <c r="P3" s="4"/>
      <c r="Q3" s="4"/>
      <c r="R3" s="4"/>
      <c r="S3" s="4"/>
      <c r="T3" s="4"/>
      <c r="U3" s="4"/>
      <c r="V3" s="4"/>
      <c r="W3" s="4"/>
      <c r="X3" s="4"/>
      <c r="Y3" s="4"/>
      <c r="Z3" s="4"/>
      <c r="AA3" s="7"/>
      <c r="AC3" s="603"/>
      <c r="AD3" s="603"/>
    </row>
    <row r="4" spans="1:30" ht="18.7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1"/>
      <c r="AC4" s="603"/>
      <c r="AD4" s="603"/>
    </row>
    <row r="5" spans="1:30" ht="18.75" customHeight="1">
      <c r="A5" s="18"/>
      <c r="B5" s="15" t="s">
        <v>102</v>
      </c>
      <c r="C5" s="26" t="s">
        <v>108</v>
      </c>
      <c r="D5" s="15"/>
      <c r="E5" s="15"/>
      <c r="F5" s="15"/>
      <c r="G5" s="15"/>
      <c r="H5" s="15"/>
      <c r="I5" s="15"/>
      <c r="J5" s="15"/>
      <c r="K5" s="15"/>
      <c r="L5" s="15"/>
      <c r="M5" s="15"/>
      <c r="N5" s="15"/>
      <c r="O5" s="15"/>
      <c r="P5" s="15"/>
      <c r="Q5" s="15"/>
      <c r="R5" s="15"/>
      <c r="S5" s="15"/>
      <c r="T5" s="15"/>
      <c r="U5" s="15"/>
      <c r="V5" s="15"/>
      <c r="W5" s="15"/>
      <c r="X5" s="15"/>
      <c r="Y5" s="15"/>
      <c r="Z5" s="15"/>
      <c r="AA5" s="3"/>
      <c r="AC5" s="603"/>
      <c r="AD5" s="603"/>
    </row>
    <row r="6" spans="1:30" ht="18.75" customHeight="1">
      <c r="A6" s="19"/>
      <c r="B6" s="134" t="s">
        <v>116</v>
      </c>
      <c r="C6" s="707" t="s">
        <v>105</v>
      </c>
      <c r="D6" s="606"/>
      <c r="E6" s="606"/>
      <c r="F6" s="606"/>
      <c r="G6" s="606"/>
      <c r="H6" s="606"/>
      <c r="I6" s="606"/>
      <c r="J6" s="607"/>
      <c r="K6" s="707" t="s">
        <v>107</v>
      </c>
      <c r="L6" s="606"/>
      <c r="M6" s="606"/>
      <c r="N6" s="606"/>
      <c r="O6" s="606"/>
      <c r="P6" s="606"/>
      <c r="Q6" s="606"/>
      <c r="R6" s="606"/>
      <c r="S6" s="606"/>
      <c r="T6" s="606"/>
      <c r="U6" s="606"/>
      <c r="V6" s="606"/>
      <c r="W6" s="607"/>
      <c r="X6" s="707" t="s">
        <v>106</v>
      </c>
      <c r="Y6" s="606"/>
      <c r="Z6" s="607"/>
      <c r="AA6" s="3"/>
      <c r="AC6" s="603"/>
      <c r="AD6" s="603"/>
    </row>
    <row r="7" spans="1:30" ht="37.5" customHeight="1">
      <c r="A7" s="19"/>
      <c r="B7" s="25"/>
      <c r="C7" s="701"/>
      <c r="D7" s="702"/>
      <c r="E7" s="702"/>
      <c r="F7" s="702"/>
      <c r="G7" s="702"/>
      <c r="H7" s="702"/>
      <c r="I7" s="702"/>
      <c r="J7" s="703"/>
      <c r="K7" s="704"/>
      <c r="L7" s="705"/>
      <c r="M7" s="705"/>
      <c r="N7" s="705"/>
      <c r="O7" s="705"/>
      <c r="P7" s="705"/>
      <c r="Q7" s="705"/>
      <c r="R7" s="705"/>
      <c r="S7" s="705"/>
      <c r="T7" s="705"/>
      <c r="U7" s="705"/>
      <c r="V7" s="705"/>
      <c r="W7" s="706"/>
      <c r="X7" s="701"/>
      <c r="Y7" s="702"/>
      <c r="Z7" s="703"/>
      <c r="AA7" s="3"/>
      <c r="AC7" s="603"/>
      <c r="AD7" s="603"/>
    </row>
    <row r="8" spans="1:30" ht="37.5" customHeight="1">
      <c r="A8" s="19"/>
      <c r="B8" s="25"/>
      <c r="C8" s="701"/>
      <c r="D8" s="702"/>
      <c r="E8" s="702"/>
      <c r="F8" s="702"/>
      <c r="G8" s="702"/>
      <c r="H8" s="702"/>
      <c r="I8" s="702"/>
      <c r="J8" s="703"/>
      <c r="K8" s="704"/>
      <c r="L8" s="705"/>
      <c r="M8" s="705"/>
      <c r="N8" s="705"/>
      <c r="O8" s="705"/>
      <c r="P8" s="705"/>
      <c r="Q8" s="705"/>
      <c r="R8" s="705"/>
      <c r="S8" s="705"/>
      <c r="T8" s="705"/>
      <c r="U8" s="705"/>
      <c r="V8" s="705"/>
      <c r="W8" s="706"/>
      <c r="X8" s="701"/>
      <c r="Y8" s="702"/>
      <c r="Z8" s="703"/>
      <c r="AA8" s="3"/>
      <c r="AC8" s="603"/>
      <c r="AD8" s="603"/>
    </row>
    <row r="9" spans="1:30" ht="37.5" customHeight="1">
      <c r="A9" s="19"/>
      <c r="B9" s="25"/>
      <c r="C9" s="701"/>
      <c r="D9" s="702"/>
      <c r="E9" s="702"/>
      <c r="F9" s="702"/>
      <c r="G9" s="702"/>
      <c r="H9" s="702"/>
      <c r="I9" s="702"/>
      <c r="J9" s="703"/>
      <c r="K9" s="704"/>
      <c r="L9" s="705"/>
      <c r="M9" s="705"/>
      <c r="N9" s="705"/>
      <c r="O9" s="705"/>
      <c r="P9" s="705"/>
      <c r="Q9" s="705"/>
      <c r="R9" s="705"/>
      <c r="S9" s="705"/>
      <c r="T9" s="705"/>
      <c r="U9" s="705"/>
      <c r="V9" s="705"/>
      <c r="W9" s="706"/>
      <c r="X9" s="701"/>
      <c r="Y9" s="702"/>
      <c r="Z9" s="703"/>
      <c r="AA9" s="3"/>
      <c r="AC9" s="603"/>
      <c r="AD9" s="603"/>
    </row>
    <row r="10" spans="1:30" ht="37.5" customHeight="1">
      <c r="A10" s="19"/>
      <c r="B10" s="25"/>
      <c r="C10" s="701"/>
      <c r="D10" s="702"/>
      <c r="E10" s="702"/>
      <c r="F10" s="702"/>
      <c r="G10" s="702"/>
      <c r="H10" s="702"/>
      <c r="I10" s="702"/>
      <c r="J10" s="703"/>
      <c r="K10" s="704"/>
      <c r="L10" s="705"/>
      <c r="M10" s="705"/>
      <c r="N10" s="705"/>
      <c r="O10" s="705"/>
      <c r="P10" s="705"/>
      <c r="Q10" s="705"/>
      <c r="R10" s="705"/>
      <c r="S10" s="705"/>
      <c r="T10" s="705"/>
      <c r="U10" s="705"/>
      <c r="V10" s="705"/>
      <c r="W10" s="706"/>
      <c r="X10" s="701"/>
      <c r="Y10" s="702"/>
      <c r="Z10" s="703"/>
      <c r="AA10" s="3"/>
      <c r="AC10" s="603"/>
      <c r="AD10" s="603"/>
    </row>
    <row r="11" spans="1:30" ht="37.5" customHeight="1">
      <c r="A11" s="19"/>
      <c r="B11" s="25"/>
      <c r="C11" s="701"/>
      <c r="D11" s="702"/>
      <c r="E11" s="702"/>
      <c r="F11" s="702"/>
      <c r="G11" s="702"/>
      <c r="H11" s="702"/>
      <c r="I11" s="702"/>
      <c r="J11" s="703"/>
      <c r="K11" s="704"/>
      <c r="L11" s="705"/>
      <c r="M11" s="705"/>
      <c r="N11" s="705"/>
      <c r="O11" s="705"/>
      <c r="P11" s="705"/>
      <c r="Q11" s="705"/>
      <c r="R11" s="705"/>
      <c r="S11" s="705"/>
      <c r="T11" s="705"/>
      <c r="U11" s="705"/>
      <c r="V11" s="705"/>
      <c r="W11" s="706"/>
      <c r="X11" s="701"/>
      <c r="Y11" s="702"/>
      <c r="Z11" s="703"/>
      <c r="AA11" s="3"/>
      <c r="AC11" s="603"/>
      <c r="AD11" s="603"/>
    </row>
    <row r="12" spans="1:30" ht="18.75" customHeight="1">
      <c r="A12" s="19"/>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3"/>
      <c r="AC12" s="603"/>
      <c r="AD12" s="603"/>
    </row>
    <row r="13" spans="1:30" ht="18.75" customHeight="1">
      <c r="A13" s="19"/>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3"/>
      <c r="AC13" s="603"/>
      <c r="AD13" s="603"/>
    </row>
    <row r="14" spans="1:30" ht="18.75" customHeight="1">
      <c r="A14" s="19"/>
      <c r="B14" s="15" t="s">
        <v>102</v>
      </c>
      <c r="C14" s="26" t="s">
        <v>109</v>
      </c>
      <c r="D14" s="15"/>
      <c r="E14" s="15"/>
      <c r="F14" s="15"/>
      <c r="G14" s="15"/>
      <c r="H14" s="15"/>
      <c r="I14" s="15"/>
      <c r="J14" s="15"/>
      <c r="K14" s="15"/>
      <c r="L14" s="15"/>
      <c r="M14" s="15"/>
      <c r="N14" s="15"/>
      <c r="O14" s="15"/>
      <c r="P14" s="15"/>
      <c r="Q14" s="15"/>
      <c r="R14" s="15"/>
      <c r="S14" s="15"/>
      <c r="T14" s="15"/>
      <c r="U14" s="15"/>
      <c r="V14" s="15"/>
      <c r="W14" s="15"/>
      <c r="X14" s="15"/>
      <c r="Y14" s="15"/>
      <c r="Z14" s="15"/>
      <c r="AA14" s="3"/>
      <c r="AC14" s="603"/>
      <c r="AD14" s="603"/>
    </row>
    <row r="15" spans="1:30" ht="18.75" customHeight="1">
      <c r="A15" s="19"/>
      <c r="B15" s="27"/>
      <c r="C15" s="28"/>
      <c r="D15" s="28"/>
      <c r="E15" s="28"/>
      <c r="F15" s="28"/>
      <c r="G15" s="28"/>
      <c r="H15" s="28"/>
      <c r="I15" s="28"/>
      <c r="J15" s="28"/>
      <c r="K15" s="28"/>
      <c r="L15" s="28"/>
      <c r="M15" s="28"/>
      <c r="N15" s="28"/>
      <c r="O15" s="28"/>
      <c r="P15" s="28"/>
      <c r="Q15" s="28"/>
      <c r="R15" s="28"/>
      <c r="S15" s="28"/>
      <c r="T15" s="28"/>
      <c r="U15" s="28"/>
      <c r="V15" s="28"/>
      <c r="W15" s="28"/>
      <c r="X15" s="28"/>
      <c r="Y15" s="28"/>
      <c r="Z15" s="29"/>
      <c r="AA15" s="3"/>
      <c r="AC15" s="603"/>
      <c r="AD15" s="603"/>
    </row>
    <row r="16" spans="1:30" ht="18.75" customHeight="1">
      <c r="A16" s="19"/>
      <c r="B16" s="30"/>
      <c r="C16" s="15"/>
      <c r="D16" s="15"/>
      <c r="E16" s="15"/>
      <c r="F16" s="15"/>
      <c r="G16" s="15"/>
      <c r="H16" s="15"/>
      <c r="I16" s="15"/>
      <c r="J16" s="15"/>
      <c r="K16" s="15"/>
      <c r="L16" s="15"/>
      <c r="M16" s="15"/>
      <c r="N16" s="15"/>
      <c r="O16" s="15"/>
      <c r="P16" s="15"/>
      <c r="Q16" s="15"/>
      <c r="R16" s="15"/>
      <c r="S16" s="15"/>
      <c r="T16" s="15"/>
      <c r="U16" s="15"/>
      <c r="V16" s="15"/>
      <c r="W16" s="15"/>
      <c r="X16" s="15"/>
      <c r="Y16" s="15"/>
      <c r="Z16" s="31"/>
      <c r="AA16" s="3"/>
      <c r="AC16" s="603"/>
      <c r="AD16" s="603"/>
    </row>
    <row r="17" spans="1:30" ht="18.75" customHeight="1">
      <c r="A17" s="19"/>
      <c r="B17" s="30"/>
      <c r="C17" s="15"/>
      <c r="D17" s="15"/>
      <c r="E17" s="15"/>
      <c r="F17" s="15"/>
      <c r="G17" s="15"/>
      <c r="H17" s="15"/>
      <c r="I17" s="15"/>
      <c r="J17" s="15"/>
      <c r="K17" s="15"/>
      <c r="L17" s="15"/>
      <c r="M17" s="15"/>
      <c r="N17" s="15"/>
      <c r="O17" s="15"/>
      <c r="P17" s="15"/>
      <c r="Q17" s="15"/>
      <c r="R17" s="15"/>
      <c r="S17" s="15"/>
      <c r="T17" s="15"/>
      <c r="U17" s="15"/>
      <c r="V17" s="15"/>
      <c r="W17" s="15"/>
      <c r="X17" s="15"/>
      <c r="Y17" s="15"/>
      <c r="Z17" s="31"/>
      <c r="AA17" s="3"/>
      <c r="AC17" s="603"/>
      <c r="AD17" s="603"/>
    </row>
    <row r="18" spans="1:30" ht="18.75" customHeight="1">
      <c r="A18" s="19"/>
      <c r="B18" s="30"/>
      <c r="C18" s="15"/>
      <c r="D18" s="15"/>
      <c r="E18" s="15"/>
      <c r="F18" s="15"/>
      <c r="G18" s="15"/>
      <c r="H18" s="15"/>
      <c r="I18" s="15"/>
      <c r="J18" s="15"/>
      <c r="K18" s="15"/>
      <c r="L18" s="15"/>
      <c r="M18" s="15"/>
      <c r="N18" s="15"/>
      <c r="O18" s="15"/>
      <c r="P18" s="15"/>
      <c r="Q18" s="15"/>
      <c r="R18" s="15"/>
      <c r="S18" s="15"/>
      <c r="T18" s="15"/>
      <c r="U18" s="15"/>
      <c r="V18" s="15"/>
      <c r="W18" s="15"/>
      <c r="X18" s="15"/>
      <c r="Y18" s="15"/>
      <c r="Z18" s="31"/>
      <c r="AA18" s="3"/>
      <c r="AC18" s="603"/>
      <c r="AD18" s="603"/>
    </row>
    <row r="19" spans="1:30" ht="18.75" customHeight="1">
      <c r="A19" s="19"/>
      <c r="B19" s="30"/>
      <c r="C19" s="15"/>
      <c r="D19" s="15"/>
      <c r="E19" s="15"/>
      <c r="F19" s="15"/>
      <c r="G19" s="15"/>
      <c r="H19" s="15"/>
      <c r="I19" s="15"/>
      <c r="J19" s="15"/>
      <c r="K19" s="15"/>
      <c r="L19" s="15"/>
      <c r="M19" s="15"/>
      <c r="N19" s="15"/>
      <c r="O19" s="15"/>
      <c r="P19" s="15"/>
      <c r="Q19" s="15"/>
      <c r="R19" s="15"/>
      <c r="S19" s="15"/>
      <c r="T19" s="15"/>
      <c r="U19" s="15"/>
      <c r="V19" s="15"/>
      <c r="W19" s="15"/>
      <c r="X19" s="15"/>
      <c r="Y19" s="15"/>
      <c r="Z19" s="31"/>
      <c r="AA19" s="3"/>
      <c r="AC19" s="603"/>
      <c r="AD19" s="603"/>
    </row>
    <row r="20" spans="1:30" ht="18.75" customHeight="1">
      <c r="A20" s="19"/>
      <c r="B20" s="30"/>
      <c r="C20" s="15"/>
      <c r="D20" s="15"/>
      <c r="E20" s="15"/>
      <c r="F20" s="15"/>
      <c r="G20" s="15"/>
      <c r="H20" s="15"/>
      <c r="I20" s="15"/>
      <c r="J20" s="15"/>
      <c r="K20" s="15"/>
      <c r="L20" s="15"/>
      <c r="M20" s="15"/>
      <c r="N20" s="15"/>
      <c r="O20" s="15"/>
      <c r="P20" s="15"/>
      <c r="Q20" s="15"/>
      <c r="R20" s="15"/>
      <c r="S20" s="15"/>
      <c r="T20" s="15"/>
      <c r="U20" s="15"/>
      <c r="V20" s="15"/>
      <c r="W20" s="15"/>
      <c r="X20" s="15"/>
      <c r="Y20" s="15"/>
      <c r="Z20" s="31"/>
      <c r="AA20" s="3"/>
      <c r="AC20" s="603"/>
      <c r="AD20" s="603"/>
    </row>
    <row r="21" spans="1:30" ht="18.75" customHeight="1">
      <c r="A21" s="19"/>
      <c r="B21" s="30"/>
      <c r="C21" s="15"/>
      <c r="D21" s="15"/>
      <c r="E21" s="15"/>
      <c r="F21" s="15"/>
      <c r="G21" s="15"/>
      <c r="H21" s="15"/>
      <c r="I21" s="15"/>
      <c r="J21" s="15"/>
      <c r="K21" s="15"/>
      <c r="L21" s="15"/>
      <c r="M21" s="15"/>
      <c r="N21" s="15"/>
      <c r="O21" s="15"/>
      <c r="P21" s="15"/>
      <c r="Q21" s="15"/>
      <c r="R21" s="15"/>
      <c r="S21" s="15"/>
      <c r="T21" s="15"/>
      <c r="U21" s="15"/>
      <c r="V21" s="15"/>
      <c r="W21" s="15"/>
      <c r="X21" s="15"/>
      <c r="Y21" s="15"/>
      <c r="Z21" s="31"/>
      <c r="AA21" s="3"/>
      <c r="AC21" s="603"/>
      <c r="AD21" s="603"/>
    </row>
    <row r="22" spans="1:30" ht="18.75" customHeight="1">
      <c r="A22" s="19"/>
      <c r="B22" s="30"/>
      <c r="C22" s="15"/>
      <c r="D22" s="15"/>
      <c r="E22" s="15"/>
      <c r="F22" s="15"/>
      <c r="G22" s="15"/>
      <c r="H22" s="15"/>
      <c r="I22" s="15"/>
      <c r="J22" s="15"/>
      <c r="K22" s="15"/>
      <c r="L22" s="15"/>
      <c r="M22" s="15"/>
      <c r="N22" s="15"/>
      <c r="O22" s="15"/>
      <c r="P22" s="15"/>
      <c r="Q22" s="15"/>
      <c r="R22" s="15"/>
      <c r="S22" s="15"/>
      <c r="T22" s="15"/>
      <c r="U22" s="15"/>
      <c r="V22" s="15"/>
      <c r="W22" s="15"/>
      <c r="X22" s="15"/>
      <c r="Y22" s="15"/>
      <c r="Z22" s="31"/>
      <c r="AA22" s="3"/>
      <c r="AC22" s="603"/>
      <c r="AD22" s="603"/>
    </row>
    <row r="23" spans="1:30" ht="18.75" customHeight="1">
      <c r="A23" s="19"/>
      <c r="B23" s="30"/>
      <c r="C23" s="15"/>
      <c r="D23" s="15"/>
      <c r="E23" s="15"/>
      <c r="F23" s="15"/>
      <c r="G23" s="15"/>
      <c r="H23" s="15"/>
      <c r="I23" s="15"/>
      <c r="J23" s="15"/>
      <c r="K23" s="15"/>
      <c r="L23" s="15"/>
      <c r="M23" s="15"/>
      <c r="N23" s="15"/>
      <c r="O23" s="15"/>
      <c r="P23" s="15"/>
      <c r="Q23" s="15"/>
      <c r="R23" s="15"/>
      <c r="S23" s="15"/>
      <c r="T23" s="15"/>
      <c r="U23" s="15"/>
      <c r="V23" s="15"/>
      <c r="W23" s="15"/>
      <c r="X23" s="15"/>
      <c r="Y23" s="15"/>
      <c r="Z23" s="31"/>
      <c r="AA23" s="3"/>
      <c r="AC23" s="603"/>
      <c r="AD23" s="603"/>
    </row>
    <row r="24" spans="1:30" ht="18.75" customHeight="1">
      <c r="A24" s="19"/>
      <c r="B24" s="30"/>
      <c r="C24" s="15"/>
      <c r="D24" s="15"/>
      <c r="E24" s="15"/>
      <c r="F24" s="15"/>
      <c r="G24" s="15"/>
      <c r="H24" s="15"/>
      <c r="I24" s="15"/>
      <c r="J24" s="15"/>
      <c r="K24" s="15"/>
      <c r="L24" s="15"/>
      <c r="M24" s="15"/>
      <c r="N24" s="15"/>
      <c r="O24" s="15"/>
      <c r="P24" s="15"/>
      <c r="Q24" s="15"/>
      <c r="R24" s="15"/>
      <c r="S24" s="15"/>
      <c r="T24" s="15"/>
      <c r="U24" s="15"/>
      <c r="V24" s="15"/>
      <c r="W24" s="15"/>
      <c r="X24" s="15"/>
      <c r="Y24" s="15"/>
      <c r="Z24" s="31"/>
      <c r="AA24" s="3"/>
      <c r="AC24" s="603"/>
      <c r="AD24" s="603"/>
    </row>
    <row r="25" spans="1:30" ht="18.75" customHeight="1">
      <c r="A25" s="19"/>
      <c r="B25" s="30"/>
      <c r="C25" s="15"/>
      <c r="D25" s="15"/>
      <c r="E25" s="15"/>
      <c r="F25" s="15"/>
      <c r="G25" s="15"/>
      <c r="H25" s="15"/>
      <c r="I25" s="15"/>
      <c r="J25" s="15"/>
      <c r="K25" s="15"/>
      <c r="L25" s="15"/>
      <c r="M25" s="15"/>
      <c r="N25" s="15"/>
      <c r="O25" s="15"/>
      <c r="P25" s="15"/>
      <c r="Q25" s="15"/>
      <c r="R25" s="15"/>
      <c r="S25" s="15"/>
      <c r="T25" s="15"/>
      <c r="U25" s="15"/>
      <c r="V25" s="15"/>
      <c r="W25" s="15"/>
      <c r="X25" s="15"/>
      <c r="Y25" s="15"/>
      <c r="Z25" s="31"/>
      <c r="AA25" s="3"/>
      <c r="AC25" s="603"/>
      <c r="AD25" s="603"/>
    </row>
    <row r="26" spans="1:30" ht="18.75" customHeight="1">
      <c r="A26" s="18"/>
      <c r="B26" s="30"/>
      <c r="C26" s="15"/>
      <c r="D26" s="15"/>
      <c r="E26" s="15"/>
      <c r="F26" s="15"/>
      <c r="G26" s="15"/>
      <c r="H26" s="15"/>
      <c r="I26" s="15"/>
      <c r="J26" s="15"/>
      <c r="K26" s="15"/>
      <c r="L26" s="15"/>
      <c r="M26" s="15"/>
      <c r="N26" s="15"/>
      <c r="O26" s="15"/>
      <c r="P26" s="15"/>
      <c r="Q26" s="15"/>
      <c r="R26" s="15"/>
      <c r="S26" s="15"/>
      <c r="T26" s="15"/>
      <c r="U26" s="15"/>
      <c r="V26" s="15"/>
      <c r="W26" s="15"/>
      <c r="X26" s="15"/>
      <c r="Y26" s="15"/>
      <c r="Z26" s="31"/>
      <c r="AA26" s="3"/>
      <c r="AC26" s="603"/>
      <c r="AD26" s="603"/>
    </row>
    <row r="27" spans="1:30" ht="18.75" customHeight="1">
      <c r="A27" s="19"/>
      <c r="B27" s="30"/>
      <c r="C27" s="15"/>
      <c r="D27" s="15"/>
      <c r="E27" s="15"/>
      <c r="F27" s="15"/>
      <c r="G27" s="15"/>
      <c r="H27" s="15"/>
      <c r="I27" s="15"/>
      <c r="J27" s="15"/>
      <c r="K27" s="15"/>
      <c r="L27" s="15"/>
      <c r="M27" s="15"/>
      <c r="N27" s="15"/>
      <c r="O27" s="15"/>
      <c r="P27" s="15"/>
      <c r="Q27" s="15"/>
      <c r="R27" s="15"/>
      <c r="S27" s="15"/>
      <c r="T27" s="15"/>
      <c r="U27" s="15"/>
      <c r="V27" s="15"/>
      <c r="W27" s="15"/>
      <c r="X27" s="15"/>
      <c r="Y27" s="15"/>
      <c r="Z27" s="31"/>
      <c r="AA27" s="3"/>
      <c r="AC27" s="603"/>
      <c r="AD27" s="603"/>
    </row>
    <row r="28" spans="1:30" ht="18.75" customHeight="1">
      <c r="A28" s="19"/>
      <c r="B28" s="32"/>
      <c r="C28" s="23"/>
      <c r="D28" s="23"/>
      <c r="E28" s="23"/>
      <c r="F28" s="23"/>
      <c r="G28" s="23"/>
      <c r="H28" s="23"/>
      <c r="I28" s="23"/>
      <c r="J28" s="23"/>
      <c r="K28" s="23"/>
      <c r="L28" s="15"/>
      <c r="M28" s="15"/>
      <c r="N28" s="13"/>
      <c r="O28" s="14"/>
      <c r="P28" s="13"/>
      <c r="Q28" s="14"/>
      <c r="R28" s="15"/>
      <c r="S28" s="15"/>
      <c r="T28" s="15"/>
      <c r="U28" s="15"/>
      <c r="V28" s="15"/>
      <c r="W28" s="15"/>
      <c r="X28" s="15"/>
      <c r="Y28" s="15"/>
      <c r="Z28" s="31"/>
      <c r="AA28" s="3"/>
      <c r="AC28" s="603"/>
      <c r="AD28" s="603"/>
    </row>
    <row r="29" spans="1:30" ht="18.75" customHeight="1">
      <c r="A29" s="19"/>
      <c r="B29" s="32"/>
      <c r="C29" s="23"/>
      <c r="D29" s="23"/>
      <c r="E29" s="23"/>
      <c r="F29" s="23"/>
      <c r="G29" s="23"/>
      <c r="H29" s="23"/>
      <c r="I29" s="23"/>
      <c r="J29" s="23"/>
      <c r="K29" s="23"/>
      <c r="L29" s="15"/>
      <c r="M29" s="15"/>
      <c r="N29" s="13"/>
      <c r="O29" s="14"/>
      <c r="P29" s="13"/>
      <c r="Q29" s="14"/>
      <c r="R29" s="15"/>
      <c r="S29" s="15"/>
      <c r="T29" s="15"/>
      <c r="U29" s="15"/>
      <c r="V29" s="15"/>
      <c r="W29" s="15"/>
      <c r="X29" s="15"/>
      <c r="Y29" s="15"/>
      <c r="Z29" s="31"/>
      <c r="AA29" s="3"/>
      <c r="AC29" s="603"/>
      <c r="AD29" s="603"/>
    </row>
    <row r="30" spans="1:30" ht="18.75" customHeight="1">
      <c r="A30" s="19"/>
      <c r="B30" s="32"/>
      <c r="C30" s="23"/>
      <c r="D30" s="23"/>
      <c r="E30" s="23"/>
      <c r="F30" s="23"/>
      <c r="G30" s="23"/>
      <c r="H30" s="23"/>
      <c r="I30" s="23"/>
      <c r="J30" s="23"/>
      <c r="K30" s="23"/>
      <c r="L30" s="15"/>
      <c r="M30" s="15"/>
      <c r="N30" s="13"/>
      <c r="O30" s="14"/>
      <c r="P30" s="13"/>
      <c r="Q30" s="14"/>
      <c r="R30" s="15"/>
      <c r="S30" s="15"/>
      <c r="T30" s="15"/>
      <c r="U30" s="15"/>
      <c r="V30" s="15"/>
      <c r="W30" s="15"/>
      <c r="X30" s="15"/>
      <c r="Y30" s="15"/>
      <c r="Z30" s="31"/>
      <c r="AA30" s="3"/>
      <c r="AC30" s="603"/>
      <c r="AD30" s="603"/>
    </row>
    <row r="31" spans="1:30" ht="18.75" customHeight="1">
      <c r="A31" s="19"/>
      <c r="B31" s="32"/>
      <c r="C31" s="23"/>
      <c r="D31" s="23"/>
      <c r="E31" s="23"/>
      <c r="F31" s="23"/>
      <c r="G31" s="23"/>
      <c r="H31" s="23"/>
      <c r="I31" s="23"/>
      <c r="J31" s="23"/>
      <c r="K31" s="23"/>
      <c r="L31" s="15"/>
      <c r="M31" s="15"/>
      <c r="N31" s="13"/>
      <c r="O31" s="14"/>
      <c r="P31" s="13"/>
      <c r="Q31" s="14"/>
      <c r="R31" s="15"/>
      <c r="S31" s="15"/>
      <c r="T31" s="15"/>
      <c r="U31" s="15"/>
      <c r="V31" s="15"/>
      <c r="W31" s="15"/>
      <c r="X31" s="15"/>
      <c r="Y31" s="15"/>
      <c r="Z31" s="31"/>
      <c r="AA31" s="3"/>
      <c r="AC31" s="603"/>
      <c r="AD31" s="603"/>
    </row>
    <row r="32" spans="1:30" ht="18.75" customHeight="1">
      <c r="A32" s="19"/>
      <c r="B32" s="32"/>
      <c r="C32" s="23"/>
      <c r="D32" s="23"/>
      <c r="E32" s="23"/>
      <c r="F32" s="23"/>
      <c r="G32" s="23"/>
      <c r="H32" s="23"/>
      <c r="I32" s="23"/>
      <c r="J32" s="23"/>
      <c r="K32" s="23"/>
      <c r="L32" s="15"/>
      <c r="M32" s="15"/>
      <c r="N32" s="13"/>
      <c r="O32" s="14"/>
      <c r="P32" s="13"/>
      <c r="Q32" s="14"/>
      <c r="R32" s="15"/>
      <c r="S32" s="15"/>
      <c r="T32" s="15"/>
      <c r="U32" s="15"/>
      <c r="V32" s="15"/>
      <c r="W32" s="15"/>
      <c r="X32" s="15"/>
      <c r="Y32" s="15"/>
      <c r="Z32" s="31"/>
      <c r="AA32" s="3"/>
      <c r="AC32" s="603"/>
      <c r="AD32" s="603"/>
    </row>
    <row r="33" spans="1:30" ht="18.75" customHeight="1">
      <c r="A33" s="19"/>
      <c r="B33" s="32"/>
      <c r="C33" s="23"/>
      <c r="D33" s="23"/>
      <c r="E33" s="23"/>
      <c r="F33" s="23"/>
      <c r="G33" s="23"/>
      <c r="H33" s="23"/>
      <c r="I33" s="23"/>
      <c r="J33" s="23"/>
      <c r="K33" s="23"/>
      <c r="L33" s="15"/>
      <c r="M33" s="15"/>
      <c r="N33" s="13"/>
      <c r="O33" s="14"/>
      <c r="P33" s="13"/>
      <c r="Q33" s="14"/>
      <c r="R33" s="15"/>
      <c r="S33" s="15"/>
      <c r="T33" s="15"/>
      <c r="U33" s="15"/>
      <c r="V33" s="15"/>
      <c r="W33" s="15"/>
      <c r="X33" s="15"/>
      <c r="Y33" s="15"/>
      <c r="Z33" s="31"/>
      <c r="AA33" s="3"/>
      <c r="AC33" s="603"/>
      <c r="AD33" s="603"/>
    </row>
    <row r="34" spans="1:30" ht="18.75" customHeight="1">
      <c r="A34" s="19"/>
      <c r="B34" s="32"/>
      <c r="C34" s="23"/>
      <c r="D34" s="23"/>
      <c r="E34" s="23"/>
      <c r="F34" s="23"/>
      <c r="G34" s="23"/>
      <c r="H34" s="23"/>
      <c r="I34" s="23"/>
      <c r="J34" s="23"/>
      <c r="K34" s="23"/>
      <c r="L34" s="15"/>
      <c r="M34" s="15"/>
      <c r="N34" s="13"/>
      <c r="O34" s="14"/>
      <c r="P34" s="13"/>
      <c r="Q34" s="14"/>
      <c r="R34" s="15"/>
      <c r="S34" s="15"/>
      <c r="T34" s="15"/>
      <c r="U34" s="15"/>
      <c r="V34" s="15"/>
      <c r="W34" s="15"/>
      <c r="X34" s="15"/>
      <c r="Y34" s="15"/>
      <c r="Z34" s="31"/>
      <c r="AA34" s="3"/>
    </row>
    <row r="35" spans="1:30" ht="18.75" customHeight="1">
      <c r="A35" s="19"/>
      <c r="B35" s="33"/>
      <c r="C35" s="22"/>
      <c r="D35" s="22"/>
      <c r="E35" s="15"/>
      <c r="F35" s="15"/>
      <c r="G35" s="15"/>
      <c r="H35" s="15"/>
      <c r="I35" s="15"/>
      <c r="J35" s="15"/>
      <c r="K35" s="15"/>
      <c r="L35" s="15"/>
      <c r="M35" s="15"/>
      <c r="N35" s="15"/>
      <c r="O35" s="15"/>
      <c r="P35" s="15"/>
      <c r="Q35" s="15"/>
      <c r="R35" s="15"/>
      <c r="S35" s="15"/>
      <c r="T35" s="15"/>
      <c r="U35" s="15"/>
      <c r="V35" s="24"/>
      <c r="W35" s="24"/>
      <c r="X35" s="24"/>
      <c r="Y35" s="24"/>
      <c r="Z35" s="31"/>
      <c r="AA35" s="3"/>
    </row>
    <row r="36" spans="1:30" ht="18.75" customHeight="1">
      <c r="A36" s="19"/>
      <c r="B36" s="34"/>
      <c r="C36" s="35"/>
      <c r="D36" s="35"/>
      <c r="E36" s="36"/>
      <c r="F36" s="36"/>
      <c r="G36" s="36"/>
      <c r="H36" s="36"/>
      <c r="I36" s="36"/>
      <c r="J36" s="36"/>
      <c r="K36" s="36"/>
      <c r="L36" s="36"/>
      <c r="M36" s="36"/>
      <c r="N36" s="36"/>
      <c r="O36" s="36"/>
      <c r="P36" s="36"/>
      <c r="Q36" s="36"/>
      <c r="R36" s="36"/>
      <c r="S36" s="36"/>
      <c r="T36" s="36"/>
      <c r="U36" s="36"/>
      <c r="V36" s="37"/>
      <c r="W36" s="37"/>
      <c r="X36" s="37"/>
      <c r="Y36" s="37"/>
      <c r="Z36" s="38"/>
      <c r="AA36" s="3"/>
    </row>
    <row r="37" spans="1:30" ht="18.75" customHeight="1">
      <c r="A37" s="19"/>
      <c r="B37" s="13"/>
      <c r="C37" s="13"/>
      <c r="D37" s="15"/>
      <c r="E37" s="15"/>
      <c r="F37" s="15"/>
      <c r="G37" s="15"/>
      <c r="H37" s="15"/>
      <c r="I37" s="15"/>
      <c r="J37" s="15"/>
      <c r="K37" s="15"/>
      <c r="L37" s="15"/>
      <c r="M37" s="15"/>
      <c r="N37" s="15"/>
      <c r="O37" s="15"/>
      <c r="P37" s="15"/>
      <c r="Q37" s="15"/>
      <c r="R37" s="15"/>
      <c r="S37" s="15"/>
      <c r="T37" s="15"/>
      <c r="U37" s="15"/>
      <c r="V37" s="15"/>
      <c r="W37" s="15"/>
      <c r="X37" s="15"/>
      <c r="Y37" s="15"/>
      <c r="Z37" s="13"/>
      <c r="AA37" s="3"/>
    </row>
    <row r="38" spans="1:30" ht="18.75" customHeight="1" thickBot="1">
      <c r="A38" s="20"/>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8"/>
    </row>
    <row r="39" spans="1:30" ht="16.5" customHeight="1"/>
    <row r="40" spans="1:30" ht="15" customHeight="1"/>
    <row r="41" spans="1:30" ht="15" customHeight="1"/>
    <row r="42" spans="1:30" ht="15" customHeight="1"/>
    <row r="43" spans="1:30" ht="15" customHeight="1"/>
    <row r="44" spans="1:30" ht="15" customHeight="1"/>
    <row r="45" spans="1:30" ht="15" customHeight="1"/>
    <row r="46" spans="1:30" ht="15" customHeight="1"/>
    <row r="47" spans="1:30" ht="15" customHeight="1"/>
    <row r="48" spans="1: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sheetData>
  <mergeCells count="20">
    <mergeCell ref="X8:Z8"/>
    <mergeCell ref="C9:J9"/>
    <mergeCell ref="K9:W9"/>
    <mergeCell ref="X9:Z9"/>
    <mergeCell ref="C10:J10"/>
    <mergeCell ref="K10:W10"/>
    <mergeCell ref="X10:Z10"/>
    <mergeCell ref="AC2:AD33"/>
    <mergeCell ref="A1:D1"/>
    <mergeCell ref="C11:J11"/>
    <mergeCell ref="K11:W11"/>
    <mergeCell ref="X11:Z11"/>
    <mergeCell ref="X7:Z7"/>
    <mergeCell ref="C8:J8"/>
    <mergeCell ref="K8:W8"/>
    <mergeCell ref="X6:Z6"/>
    <mergeCell ref="K6:W6"/>
    <mergeCell ref="C6:J6"/>
    <mergeCell ref="C7:J7"/>
    <mergeCell ref="K7:W7"/>
  </mergeCells>
  <phoneticPr fontId="1"/>
  <pageMargins left="0.6692913385826772" right="0.47244094488188981"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AD130"/>
  <sheetViews>
    <sheetView view="pageBreakPreview" zoomScaleNormal="100" zoomScaleSheetLayoutView="100" workbookViewId="0">
      <selection sqref="A1:D1"/>
    </sheetView>
  </sheetViews>
  <sheetFormatPr defaultRowHeight="13.5"/>
  <cols>
    <col min="1" max="1" width="6.25" style="1" customWidth="1"/>
    <col min="2" max="26" width="3.125" style="1" customWidth="1"/>
    <col min="27" max="27" width="6.25" style="1" customWidth="1"/>
    <col min="28" max="59" width="3.125" style="1" customWidth="1"/>
    <col min="60" max="16384" width="9" style="1"/>
  </cols>
  <sheetData>
    <row r="1" spans="1:30" ht="16.5" customHeight="1">
      <c r="A1" s="600" t="s">
        <v>36</v>
      </c>
      <c r="B1" s="601"/>
      <c r="C1" s="601"/>
      <c r="D1" s="602"/>
      <c r="E1" s="10" t="s">
        <v>110</v>
      </c>
      <c r="F1" s="5"/>
      <c r="G1" s="5"/>
      <c r="H1" s="5"/>
      <c r="I1" s="5"/>
      <c r="J1" s="5"/>
      <c r="K1" s="5"/>
      <c r="L1" s="5"/>
      <c r="M1" s="5"/>
      <c r="N1" s="5"/>
      <c r="O1" s="5"/>
      <c r="P1" s="5"/>
      <c r="Q1" s="5"/>
      <c r="R1" s="5"/>
      <c r="S1" s="5"/>
      <c r="T1" s="5"/>
      <c r="U1" s="5"/>
      <c r="V1" s="4"/>
      <c r="W1" s="4"/>
      <c r="X1" s="4"/>
      <c r="Y1" s="4"/>
      <c r="Z1" s="4"/>
      <c r="AA1" s="4"/>
    </row>
    <row r="2" spans="1:30" ht="24" customHeight="1">
      <c r="A2" s="4"/>
      <c r="B2" s="4"/>
      <c r="C2" s="4"/>
      <c r="D2" s="4"/>
      <c r="E2" s="4"/>
      <c r="F2" s="4"/>
      <c r="G2" s="4"/>
      <c r="H2" s="4"/>
      <c r="I2" s="4"/>
      <c r="J2" s="4"/>
      <c r="K2" s="4"/>
      <c r="L2" s="4"/>
      <c r="M2" s="4"/>
      <c r="N2" s="4"/>
      <c r="O2" s="4"/>
      <c r="P2" s="4"/>
      <c r="Q2" s="723" t="s">
        <v>267</v>
      </c>
      <c r="R2" s="723"/>
      <c r="S2" s="723"/>
      <c r="T2" s="723"/>
      <c r="U2" s="723"/>
      <c r="V2" s="723"/>
      <c r="W2" s="723"/>
      <c r="X2" s="723"/>
      <c r="Y2" s="723"/>
      <c r="Z2" s="723"/>
      <c r="AA2" s="4"/>
    </row>
    <row r="3" spans="1:30" ht="24" customHeight="1" thickBot="1">
      <c r="A3" s="4"/>
      <c r="B3" s="4"/>
      <c r="C3" s="4"/>
      <c r="D3" s="4"/>
      <c r="E3" s="4"/>
      <c r="F3" s="4"/>
      <c r="G3" s="4"/>
      <c r="H3" s="4"/>
      <c r="I3" s="4"/>
      <c r="J3" s="4"/>
      <c r="K3" s="4"/>
      <c r="L3" s="4"/>
      <c r="M3" s="4"/>
      <c r="N3" s="4"/>
      <c r="O3" s="4"/>
      <c r="P3" s="4"/>
      <c r="Q3" s="724"/>
      <c r="R3" s="724"/>
      <c r="S3" s="724"/>
      <c r="T3" s="724"/>
      <c r="U3" s="724"/>
      <c r="V3" s="724"/>
      <c r="W3" s="724"/>
      <c r="X3" s="724"/>
      <c r="Y3" s="724"/>
      <c r="Z3" s="724"/>
      <c r="AA3" s="7"/>
      <c r="AC3" s="603" t="s">
        <v>134</v>
      </c>
      <c r="AD3" s="603"/>
    </row>
    <row r="4" spans="1:30" ht="18.7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1"/>
      <c r="AC4" s="603"/>
      <c r="AD4" s="603"/>
    </row>
    <row r="5" spans="1:30" ht="18.75" customHeight="1">
      <c r="A5" s="18"/>
      <c r="B5" s="15" t="s">
        <v>102</v>
      </c>
      <c r="C5" s="26" t="s">
        <v>150</v>
      </c>
      <c r="D5" s="15"/>
      <c r="E5" s="15"/>
      <c r="F5" s="15"/>
      <c r="G5" s="15"/>
      <c r="H5" s="15"/>
      <c r="I5" s="15"/>
      <c r="J5" s="15"/>
      <c r="K5" s="15"/>
      <c r="L5" s="15"/>
      <c r="M5" s="15"/>
      <c r="N5" s="15"/>
      <c r="O5" s="15"/>
      <c r="P5" s="15"/>
      <c r="Q5" s="15"/>
      <c r="R5" s="15"/>
      <c r="S5" s="15"/>
      <c r="T5" s="15"/>
      <c r="U5" s="15"/>
      <c r="V5" s="15"/>
      <c r="W5" s="15"/>
      <c r="X5" s="15"/>
      <c r="Y5" s="15"/>
      <c r="Z5" s="15"/>
      <c r="AA5" s="3"/>
      <c r="AC5" s="603"/>
      <c r="AD5" s="603"/>
    </row>
    <row r="6" spans="1:30" ht="18.75" customHeight="1">
      <c r="A6" s="19"/>
      <c r="B6" s="134" t="s">
        <v>115</v>
      </c>
      <c r="C6" s="707" t="s">
        <v>112</v>
      </c>
      <c r="D6" s="606"/>
      <c r="E6" s="606"/>
      <c r="F6" s="606"/>
      <c r="G6" s="606"/>
      <c r="H6" s="606"/>
      <c r="I6" s="606"/>
      <c r="J6" s="607"/>
      <c r="K6" s="707" t="s">
        <v>114</v>
      </c>
      <c r="L6" s="606"/>
      <c r="M6" s="606"/>
      <c r="N6" s="606"/>
      <c r="O6" s="606"/>
      <c r="P6" s="606"/>
      <c r="Q6" s="606"/>
      <c r="R6" s="606"/>
      <c r="S6" s="606"/>
      <c r="T6" s="606"/>
      <c r="U6" s="606"/>
      <c r="V6" s="606"/>
      <c r="W6" s="607"/>
      <c r="X6" s="707" t="s">
        <v>113</v>
      </c>
      <c r="Y6" s="606"/>
      <c r="Z6" s="607"/>
      <c r="AA6" s="3"/>
      <c r="AC6" s="603"/>
      <c r="AD6" s="603"/>
    </row>
    <row r="7" spans="1:30" ht="37.5" customHeight="1">
      <c r="A7" s="19"/>
      <c r="B7" s="182">
        <v>1</v>
      </c>
      <c r="C7" s="717"/>
      <c r="D7" s="718"/>
      <c r="E7" s="718"/>
      <c r="F7" s="718"/>
      <c r="G7" s="718"/>
      <c r="H7" s="718"/>
      <c r="I7" s="718"/>
      <c r="J7" s="719"/>
      <c r="K7" s="720"/>
      <c r="L7" s="721"/>
      <c r="M7" s="721"/>
      <c r="N7" s="721"/>
      <c r="O7" s="721"/>
      <c r="P7" s="721"/>
      <c r="Q7" s="721"/>
      <c r="R7" s="721"/>
      <c r="S7" s="721"/>
      <c r="T7" s="721"/>
      <c r="U7" s="721"/>
      <c r="V7" s="721"/>
      <c r="W7" s="722"/>
      <c r="X7" s="715"/>
      <c r="Y7" s="716"/>
      <c r="Z7" s="39" t="s">
        <v>16</v>
      </c>
      <c r="AA7" s="3"/>
      <c r="AC7" s="603"/>
      <c r="AD7" s="603"/>
    </row>
    <row r="8" spans="1:30" ht="37.5" customHeight="1">
      <c r="A8" s="19"/>
      <c r="B8" s="182">
        <v>2</v>
      </c>
      <c r="C8" s="717"/>
      <c r="D8" s="718"/>
      <c r="E8" s="718"/>
      <c r="F8" s="718"/>
      <c r="G8" s="718"/>
      <c r="H8" s="718"/>
      <c r="I8" s="718"/>
      <c r="J8" s="719"/>
      <c r="K8" s="720"/>
      <c r="L8" s="721"/>
      <c r="M8" s="721"/>
      <c r="N8" s="721"/>
      <c r="O8" s="721"/>
      <c r="P8" s="721"/>
      <c r="Q8" s="721"/>
      <c r="R8" s="721"/>
      <c r="S8" s="721"/>
      <c r="T8" s="721"/>
      <c r="U8" s="721"/>
      <c r="V8" s="721"/>
      <c r="W8" s="722"/>
      <c r="X8" s="715"/>
      <c r="Y8" s="716"/>
      <c r="Z8" s="181" t="str">
        <f>IF(C8="","","年")</f>
        <v/>
      </c>
      <c r="AA8" s="3"/>
      <c r="AC8" s="603"/>
      <c r="AD8" s="603"/>
    </row>
    <row r="9" spans="1:30" ht="37.5" customHeight="1">
      <c r="A9" s="19"/>
      <c r="B9" s="182">
        <v>3</v>
      </c>
      <c r="C9" s="717"/>
      <c r="D9" s="718"/>
      <c r="E9" s="718"/>
      <c r="F9" s="718"/>
      <c r="G9" s="718"/>
      <c r="H9" s="718"/>
      <c r="I9" s="718"/>
      <c r="J9" s="719"/>
      <c r="K9" s="720"/>
      <c r="L9" s="721"/>
      <c r="M9" s="721"/>
      <c r="N9" s="721"/>
      <c r="O9" s="721"/>
      <c r="P9" s="721"/>
      <c r="Q9" s="721"/>
      <c r="R9" s="721"/>
      <c r="S9" s="721"/>
      <c r="T9" s="721"/>
      <c r="U9" s="721"/>
      <c r="V9" s="721"/>
      <c r="W9" s="722"/>
      <c r="X9" s="715"/>
      <c r="Y9" s="716"/>
      <c r="Z9" s="181" t="str">
        <f>IF(C9="","","年")</f>
        <v/>
      </c>
      <c r="AA9" s="3"/>
      <c r="AC9" s="603"/>
      <c r="AD9" s="603"/>
    </row>
    <row r="10" spans="1:30" ht="37.5" customHeight="1">
      <c r="A10" s="19"/>
      <c r="B10" s="182">
        <v>4</v>
      </c>
      <c r="C10" s="717"/>
      <c r="D10" s="718"/>
      <c r="E10" s="718"/>
      <c r="F10" s="718"/>
      <c r="G10" s="718"/>
      <c r="H10" s="718"/>
      <c r="I10" s="718"/>
      <c r="J10" s="719"/>
      <c r="K10" s="720"/>
      <c r="L10" s="721"/>
      <c r="M10" s="721"/>
      <c r="N10" s="721"/>
      <c r="O10" s="721"/>
      <c r="P10" s="721"/>
      <c r="Q10" s="721"/>
      <c r="R10" s="721"/>
      <c r="S10" s="721"/>
      <c r="T10" s="721"/>
      <c r="U10" s="721"/>
      <c r="V10" s="721"/>
      <c r="W10" s="722"/>
      <c r="X10" s="715"/>
      <c r="Y10" s="716"/>
      <c r="Z10" s="181" t="str">
        <f>IF(C10="","","年")</f>
        <v/>
      </c>
      <c r="AA10" s="3"/>
      <c r="AC10" s="603"/>
      <c r="AD10" s="603"/>
    </row>
    <row r="11" spans="1:30" ht="37.5" customHeight="1">
      <c r="A11" s="19"/>
      <c r="B11" s="182">
        <v>5</v>
      </c>
      <c r="C11" s="717"/>
      <c r="D11" s="718"/>
      <c r="E11" s="718"/>
      <c r="F11" s="718"/>
      <c r="G11" s="718"/>
      <c r="H11" s="718"/>
      <c r="I11" s="718"/>
      <c r="J11" s="719"/>
      <c r="K11" s="720"/>
      <c r="L11" s="721"/>
      <c r="M11" s="721"/>
      <c r="N11" s="721"/>
      <c r="O11" s="721"/>
      <c r="P11" s="721"/>
      <c r="Q11" s="721"/>
      <c r="R11" s="721"/>
      <c r="S11" s="721"/>
      <c r="T11" s="721"/>
      <c r="U11" s="721"/>
      <c r="V11" s="721"/>
      <c r="W11" s="722"/>
      <c r="X11" s="715"/>
      <c r="Y11" s="716"/>
      <c r="Z11" s="181" t="str">
        <f>IF(C11="","","年")</f>
        <v/>
      </c>
      <c r="AA11" s="3"/>
      <c r="AC11" s="603"/>
      <c r="AD11" s="603"/>
    </row>
    <row r="12" spans="1:30" ht="18.75" customHeight="1">
      <c r="A12" s="19"/>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3"/>
      <c r="AC12" s="603"/>
      <c r="AD12" s="603"/>
    </row>
    <row r="13" spans="1:30" ht="18.75" customHeight="1">
      <c r="A13" s="19"/>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3"/>
      <c r="AC13" s="603"/>
      <c r="AD13" s="603"/>
    </row>
    <row r="14" spans="1:30" ht="18.75" customHeight="1">
      <c r="A14" s="19"/>
      <c r="B14" s="15"/>
      <c r="C14" s="15" t="s">
        <v>117</v>
      </c>
      <c r="D14" s="15"/>
      <c r="E14" s="15"/>
      <c r="F14" s="15"/>
      <c r="G14" s="15"/>
      <c r="H14" s="15"/>
      <c r="I14" s="15"/>
      <c r="J14" s="15"/>
      <c r="K14" s="15"/>
      <c r="L14" s="15"/>
      <c r="M14" s="15"/>
      <c r="N14" s="15"/>
      <c r="O14" s="15"/>
      <c r="P14" s="15"/>
      <c r="Q14" s="15"/>
      <c r="R14" s="15"/>
      <c r="S14" s="15"/>
      <c r="T14" s="15"/>
      <c r="U14" s="15"/>
      <c r="V14" s="15"/>
      <c r="W14" s="15"/>
      <c r="X14" s="15"/>
      <c r="Y14" s="15"/>
      <c r="Z14" s="15"/>
      <c r="AA14" s="3"/>
      <c r="AC14" s="603"/>
      <c r="AD14" s="603"/>
    </row>
    <row r="15" spans="1:30" ht="18.75" customHeight="1">
      <c r="A15" s="19"/>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3"/>
      <c r="AC15" s="603"/>
      <c r="AD15" s="603"/>
    </row>
    <row r="16" spans="1:30" ht="18.75" customHeight="1">
      <c r="A16" s="19"/>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3"/>
      <c r="AC16" s="603"/>
      <c r="AD16" s="603"/>
    </row>
    <row r="17" spans="1:30" ht="18.75" customHeight="1">
      <c r="A17" s="19"/>
      <c r="B17" s="15"/>
      <c r="C17" s="714" t="s">
        <v>15</v>
      </c>
      <c r="D17" s="714"/>
      <c r="E17" s="102"/>
      <c r="F17" s="14" t="s">
        <v>16</v>
      </c>
      <c r="G17" s="102"/>
      <c r="H17" s="14" t="s">
        <v>17</v>
      </c>
      <c r="I17" s="102"/>
      <c r="J17" s="14" t="s">
        <v>18</v>
      </c>
      <c r="K17" s="15"/>
      <c r="L17" s="15"/>
      <c r="M17" s="15"/>
      <c r="N17" s="15"/>
      <c r="O17" s="15"/>
      <c r="P17" s="15"/>
      <c r="Q17" s="15"/>
      <c r="R17" s="15"/>
      <c r="S17" s="15"/>
      <c r="T17" s="15"/>
      <c r="U17" s="15"/>
      <c r="V17" s="15"/>
      <c r="W17" s="15"/>
      <c r="X17" s="15"/>
      <c r="Y17" s="15"/>
      <c r="Z17" s="15"/>
      <c r="AA17" s="3"/>
      <c r="AC17" s="603"/>
      <c r="AD17" s="603"/>
    </row>
    <row r="18" spans="1:30" ht="18.75" customHeight="1">
      <c r="A18" s="19"/>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3"/>
      <c r="AC18" s="603"/>
      <c r="AD18" s="603"/>
    </row>
    <row r="19" spans="1:30" ht="18.75" customHeight="1">
      <c r="A19" s="19"/>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3"/>
      <c r="AC19" s="603"/>
      <c r="AD19" s="603"/>
    </row>
    <row r="20" spans="1:30" ht="18.75" customHeight="1">
      <c r="A20" s="19"/>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3"/>
      <c r="AC20" s="603"/>
      <c r="AD20" s="603"/>
    </row>
    <row r="21" spans="1:30" ht="18.75" customHeight="1">
      <c r="A21" s="19"/>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3"/>
      <c r="AC21" s="603"/>
      <c r="AD21" s="603"/>
    </row>
    <row r="22" spans="1:30" ht="18.75" customHeight="1">
      <c r="A22" s="19"/>
      <c r="B22" s="15"/>
      <c r="C22" s="15"/>
      <c r="D22" s="15"/>
      <c r="E22" s="15"/>
      <c r="F22" s="15"/>
      <c r="G22" s="15"/>
      <c r="H22" s="15"/>
      <c r="I22" s="15"/>
      <c r="J22" s="15"/>
      <c r="K22" s="15"/>
      <c r="L22" s="15" t="s">
        <v>118</v>
      </c>
      <c r="N22" s="15"/>
      <c r="O22" s="15"/>
      <c r="P22" s="15"/>
      <c r="Q22" s="15"/>
      <c r="R22" s="15"/>
      <c r="S22" s="15"/>
      <c r="T22" s="15"/>
      <c r="U22" s="15"/>
      <c r="V22" s="15"/>
      <c r="W22" s="15"/>
      <c r="X22" s="15"/>
      <c r="Z22" s="15"/>
      <c r="AA22" s="3"/>
      <c r="AC22" s="603"/>
      <c r="AD22" s="603"/>
    </row>
    <row r="23" spans="1:30" ht="18.75" customHeight="1">
      <c r="A23" s="19"/>
      <c r="B23" s="15"/>
      <c r="C23" s="15"/>
      <c r="D23" s="15"/>
      <c r="E23" s="15"/>
      <c r="F23" s="15"/>
      <c r="G23" s="15"/>
      <c r="H23" s="15"/>
      <c r="I23" s="15"/>
      <c r="J23" s="15"/>
      <c r="K23" s="15"/>
      <c r="L23" s="15"/>
      <c r="M23" s="15"/>
      <c r="N23" s="15"/>
      <c r="O23" s="15"/>
      <c r="P23" s="15"/>
      <c r="Q23" s="15"/>
      <c r="R23" s="15"/>
      <c r="S23" s="15"/>
      <c r="T23" s="15"/>
      <c r="U23" s="15"/>
      <c r="V23" s="15"/>
      <c r="W23" s="15"/>
      <c r="X23" s="15"/>
      <c r="Z23" s="15"/>
      <c r="AA23" s="3"/>
      <c r="AC23" s="603"/>
      <c r="AD23" s="603"/>
    </row>
    <row r="24" spans="1:30" ht="18.75" customHeight="1">
      <c r="A24" s="19"/>
      <c r="B24" s="15"/>
      <c r="C24" s="15"/>
      <c r="D24" s="15"/>
      <c r="E24" s="15"/>
      <c r="F24" s="15"/>
      <c r="G24" s="15"/>
      <c r="H24" s="15"/>
      <c r="I24" s="15"/>
      <c r="J24" s="15"/>
      <c r="K24" s="15"/>
      <c r="L24" s="712" t="s">
        <v>120</v>
      </c>
      <c r="M24" s="712"/>
      <c r="N24" s="712"/>
      <c r="O24" s="713"/>
      <c r="P24" s="713"/>
      <c r="Q24" s="713"/>
      <c r="R24" s="713"/>
      <c r="S24" s="713"/>
      <c r="T24" s="713"/>
      <c r="U24" s="713"/>
      <c r="V24" s="713"/>
      <c r="W24" s="713"/>
      <c r="X24" s="713"/>
      <c r="Y24" s="713"/>
      <c r="Z24" s="713"/>
      <c r="AA24" s="3"/>
      <c r="AC24" s="603"/>
      <c r="AD24" s="603"/>
    </row>
    <row r="25" spans="1:30" ht="18.75" customHeight="1">
      <c r="A25" s="19"/>
      <c r="B25" s="15"/>
      <c r="C25" s="15"/>
      <c r="D25" s="15"/>
      <c r="E25" s="15"/>
      <c r="F25" s="15"/>
      <c r="G25" s="15"/>
      <c r="H25" s="15"/>
      <c r="I25" s="15"/>
      <c r="J25" s="15"/>
      <c r="K25" s="15"/>
      <c r="L25" s="712"/>
      <c r="M25" s="712"/>
      <c r="N25" s="712"/>
      <c r="O25" s="713"/>
      <c r="P25" s="713"/>
      <c r="Q25" s="713"/>
      <c r="R25" s="713"/>
      <c r="S25" s="713"/>
      <c r="T25" s="713"/>
      <c r="U25" s="713"/>
      <c r="V25" s="713"/>
      <c r="W25" s="713"/>
      <c r="X25" s="713"/>
      <c r="Y25" s="713"/>
      <c r="Z25" s="713"/>
      <c r="AA25" s="3"/>
      <c r="AC25" s="603"/>
      <c r="AD25" s="603"/>
    </row>
    <row r="26" spans="1:30" ht="18.75" customHeight="1">
      <c r="A26" s="18"/>
      <c r="B26" s="15"/>
      <c r="C26" s="15"/>
      <c r="D26" s="15"/>
      <c r="E26" s="15"/>
      <c r="F26" s="15"/>
      <c r="G26" s="15"/>
      <c r="H26" s="15"/>
      <c r="I26" s="15"/>
      <c r="J26" s="15"/>
      <c r="K26" s="15"/>
      <c r="L26" s="712" t="s">
        <v>121</v>
      </c>
      <c r="M26" s="712"/>
      <c r="N26" s="712"/>
      <c r="O26" s="713"/>
      <c r="P26" s="713"/>
      <c r="Q26" s="713"/>
      <c r="R26" s="713"/>
      <c r="S26" s="713"/>
      <c r="T26" s="713"/>
      <c r="U26" s="713"/>
      <c r="V26" s="713"/>
      <c r="W26" s="713"/>
      <c r="X26" s="713"/>
      <c r="Y26" s="713"/>
      <c r="Z26" s="713"/>
      <c r="AA26" s="3"/>
      <c r="AC26" s="603"/>
      <c r="AD26" s="603"/>
    </row>
    <row r="27" spans="1:30" ht="18.75" customHeight="1">
      <c r="A27" s="19"/>
      <c r="B27" s="15"/>
      <c r="C27" s="15"/>
      <c r="D27" s="15"/>
      <c r="E27" s="15"/>
      <c r="F27" s="15"/>
      <c r="G27" s="15"/>
      <c r="H27" s="15"/>
      <c r="I27" s="15"/>
      <c r="J27" s="15"/>
      <c r="K27" s="15"/>
      <c r="L27" s="712"/>
      <c r="M27" s="712"/>
      <c r="N27" s="712"/>
      <c r="O27" s="713"/>
      <c r="P27" s="713"/>
      <c r="Q27" s="713"/>
      <c r="R27" s="713"/>
      <c r="S27" s="713"/>
      <c r="T27" s="713"/>
      <c r="U27" s="713"/>
      <c r="V27" s="713"/>
      <c r="W27" s="713"/>
      <c r="X27" s="713"/>
      <c r="Y27" s="713"/>
      <c r="Z27" s="713"/>
      <c r="AA27" s="3"/>
      <c r="AC27" s="603"/>
      <c r="AD27" s="603"/>
    </row>
    <row r="28" spans="1:30" ht="18.75" customHeight="1">
      <c r="A28" s="19"/>
      <c r="B28" s="23"/>
      <c r="C28" s="23"/>
      <c r="D28" s="23"/>
      <c r="E28" s="23"/>
      <c r="F28" s="23"/>
      <c r="G28" s="23"/>
      <c r="H28" s="23"/>
      <c r="I28" s="23"/>
      <c r="J28" s="23"/>
      <c r="K28" s="23"/>
      <c r="L28" s="711" t="s">
        <v>119</v>
      </c>
      <c r="M28" s="711"/>
      <c r="N28" s="711"/>
      <c r="O28" s="709"/>
      <c r="P28" s="709"/>
      <c r="Q28" s="709"/>
      <c r="R28" s="709"/>
      <c r="S28" s="709"/>
      <c r="T28" s="709"/>
      <c r="U28" s="709"/>
      <c r="V28" s="709"/>
      <c r="W28" s="709"/>
      <c r="X28" s="709"/>
      <c r="Y28" s="708" t="s">
        <v>122</v>
      </c>
      <c r="Z28" s="708"/>
      <c r="AA28" s="3"/>
      <c r="AC28" s="603"/>
      <c r="AD28" s="603"/>
    </row>
    <row r="29" spans="1:30" ht="18.75" customHeight="1">
      <c r="A29" s="19"/>
      <c r="B29" s="23"/>
      <c r="C29" s="23"/>
      <c r="D29" s="23"/>
      <c r="E29" s="23"/>
      <c r="F29" s="23"/>
      <c r="G29" s="23"/>
      <c r="H29" s="23"/>
      <c r="I29" s="23"/>
      <c r="J29" s="23"/>
      <c r="K29" s="23"/>
      <c r="L29" s="711"/>
      <c r="M29" s="711"/>
      <c r="N29" s="711"/>
      <c r="O29" s="709"/>
      <c r="P29" s="709"/>
      <c r="Q29" s="709"/>
      <c r="R29" s="709"/>
      <c r="S29" s="709"/>
      <c r="T29" s="709"/>
      <c r="U29" s="709"/>
      <c r="V29" s="709"/>
      <c r="W29" s="709"/>
      <c r="X29" s="709"/>
      <c r="Y29" s="708"/>
      <c r="Z29" s="708"/>
      <c r="AA29" s="3"/>
      <c r="AC29" s="603"/>
      <c r="AD29" s="603"/>
    </row>
    <row r="30" spans="1:30" ht="18.75" customHeight="1">
      <c r="A30" s="19"/>
      <c r="B30" s="23"/>
      <c r="C30" s="23"/>
      <c r="D30" s="23"/>
      <c r="E30" s="23"/>
      <c r="F30" s="23"/>
      <c r="G30" s="23"/>
      <c r="H30" s="23"/>
      <c r="I30" s="23"/>
      <c r="J30" s="23"/>
      <c r="K30" s="23"/>
      <c r="L30" s="15"/>
      <c r="M30" s="15"/>
      <c r="N30" s="13"/>
      <c r="O30" s="14"/>
      <c r="P30" s="13"/>
      <c r="Q30" s="14"/>
      <c r="R30" s="15"/>
      <c r="S30" s="15"/>
      <c r="T30" s="15"/>
      <c r="U30" s="15"/>
      <c r="V30" s="15"/>
      <c r="W30" s="15"/>
      <c r="X30" s="15"/>
      <c r="Y30" s="710" t="s">
        <v>123</v>
      </c>
      <c r="Z30" s="710"/>
      <c r="AA30" s="3"/>
      <c r="AC30" s="603"/>
      <c r="AD30" s="603"/>
    </row>
    <row r="31" spans="1:30" ht="18.75" customHeight="1">
      <c r="A31" s="19"/>
      <c r="B31" s="23"/>
      <c r="C31" s="23"/>
      <c r="D31" s="23"/>
      <c r="E31" s="23"/>
      <c r="F31" s="23"/>
      <c r="G31" s="23"/>
      <c r="H31" s="23"/>
      <c r="I31" s="23"/>
      <c r="J31" s="23"/>
      <c r="K31" s="23"/>
      <c r="L31" s="15"/>
      <c r="M31" s="15"/>
      <c r="N31" s="13"/>
      <c r="O31" s="14"/>
      <c r="P31" s="13"/>
      <c r="Q31" s="14"/>
      <c r="R31" s="15"/>
      <c r="S31" s="15"/>
      <c r="T31" s="15"/>
      <c r="U31" s="15"/>
      <c r="V31" s="15"/>
      <c r="W31" s="15"/>
      <c r="X31" s="15"/>
      <c r="Y31" s="15"/>
      <c r="Z31" s="15"/>
      <c r="AA31" s="3"/>
      <c r="AC31" s="603"/>
      <c r="AD31" s="603"/>
    </row>
    <row r="32" spans="1:30" ht="18.75" customHeight="1">
      <c r="A32" s="19"/>
      <c r="B32" s="23"/>
      <c r="C32" s="23"/>
      <c r="D32" s="23"/>
      <c r="E32" s="23"/>
      <c r="F32" s="23"/>
      <c r="G32" s="23"/>
      <c r="H32" s="23"/>
      <c r="I32" s="23"/>
      <c r="J32" s="23"/>
      <c r="K32" s="23"/>
      <c r="L32" s="15"/>
      <c r="M32" s="15"/>
      <c r="N32" s="13"/>
      <c r="O32" s="14"/>
      <c r="P32" s="13"/>
      <c r="Q32" s="14"/>
      <c r="R32" s="15"/>
      <c r="S32" s="15"/>
      <c r="T32" s="15"/>
      <c r="U32" s="15"/>
      <c r="V32" s="15"/>
      <c r="W32" s="15"/>
      <c r="X32" s="15"/>
      <c r="Y32" s="15"/>
      <c r="Z32" s="15"/>
      <c r="AA32" s="3"/>
      <c r="AC32" s="603"/>
      <c r="AD32" s="603"/>
    </row>
    <row r="33" spans="1:30" ht="18.75" customHeight="1">
      <c r="A33" s="19"/>
      <c r="B33" s="23"/>
      <c r="C33" s="23"/>
      <c r="D33" s="23"/>
      <c r="E33" s="23"/>
      <c r="F33" s="23"/>
      <c r="G33" s="23"/>
      <c r="H33" s="23"/>
      <c r="I33" s="23"/>
      <c r="J33" s="23"/>
      <c r="K33" s="23"/>
      <c r="L33" s="15"/>
      <c r="M33" s="15"/>
      <c r="N33" s="13"/>
      <c r="O33" s="14"/>
      <c r="P33" s="13"/>
      <c r="Q33" s="14"/>
      <c r="R33" s="15"/>
      <c r="S33" s="15"/>
      <c r="T33" s="15"/>
      <c r="U33" s="15"/>
      <c r="V33" s="15"/>
      <c r="W33" s="15"/>
      <c r="X33" s="15"/>
      <c r="Y33" s="15"/>
      <c r="Z33" s="15"/>
      <c r="AA33" s="3"/>
      <c r="AC33" s="603"/>
      <c r="AD33" s="603"/>
    </row>
    <row r="34" spans="1:30" ht="18.75" customHeight="1">
      <c r="A34" s="19"/>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3"/>
      <c r="AC34" s="603"/>
      <c r="AD34" s="603"/>
    </row>
    <row r="35" spans="1:30" ht="18.75" customHeight="1">
      <c r="A35" s="19"/>
      <c r="B35" s="22"/>
      <c r="C35" s="22"/>
      <c r="D35" s="22"/>
      <c r="E35" s="15"/>
      <c r="F35" s="15"/>
      <c r="G35" s="15"/>
      <c r="H35" s="15"/>
      <c r="I35" s="15"/>
      <c r="J35" s="15"/>
      <c r="K35" s="15"/>
      <c r="L35" s="15"/>
      <c r="M35" s="15"/>
      <c r="N35" s="15"/>
      <c r="O35" s="15"/>
      <c r="P35" s="15"/>
      <c r="Q35" s="15"/>
      <c r="R35" s="15"/>
      <c r="S35" s="15"/>
      <c r="T35" s="15"/>
      <c r="U35" s="15"/>
      <c r="V35" s="24"/>
      <c r="W35" s="24"/>
      <c r="X35" s="24"/>
      <c r="Y35" s="24"/>
      <c r="Z35" s="15"/>
      <c r="AA35" s="3"/>
    </row>
    <row r="36" spans="1:30" ht="18.75" customHeight="1">
      <c r="A36" s="19"/>
      <c r="B36" s="22"/>
      <c r="C36" s="22"/>
      <c r="D36" s="22"/>
      <c r="E36" s="15"/>
      <c r="F36" s="15"/>
      <c r="G36" s="15"/>
      <c r="H36" s="15"/>
      <c r="I36" s="15"/>
      <c r="J36" s="15"/>
      <c r="K36" s="15"/>
      <c r="L36" s="15"/>
      <c r="M36" s="15"/>
      <c r="N36" s="15"/>
      <c r="O36" s="15"/>
      <c r="P36" s="15"/>
      <c r="Q36" s="15"/>
      <c r="R36" s="15"/>
      <c r="S36" s="15"/>
      <c r="T36" s="15"/>
      <c r="U36" s="15"/>
      <c r="V36" s="24"/>
      <c r="W36" s="24"/>
      <c r="X36" s="24"/>
      <c r="Y36" s="24"/>
      <c r="Z36" s="15"/>
      <c r="AA36" s="3"/>
    </row>
    <row r="37" spans="1:30" ht="18.75" customHeight="1">
      <c r="A37" s="19"/>
      <c r="B37" s="13"/>
      <c r="C37" s="13"/>
      <c r="D37" s="15"/>
      <c r="E37" s="15"/>
      <c r="F37" s="15"/>
      <c r="G37" s="15"/>
      <c r="H37" s="15"/>
      <c r="I37" s="15"/>
      <c r="J37" s="15"/>
      <c r="K37" s="15"/>
      <c r="L37" s="15"/>
      <c r="M37" s="15"/>
      <c r="N37" s="15"/>
      <c r="O37" s="15"/>
      <c r="P37" s="15"/>
      <c r="Q37" s="15"/>
      <c r="R37" s="15"/>
      <c r="S37" s="15"/>
      <c r="T37" s="15"/>
      <c r="U37" s="15"/>
      <c r="V37" s="15"/>
      <c r="W37" s="15"/>
      <c r="X37" s="15"/>
      <c r="Y37" s="15"/>
      <c r="Z37" s="13"/>
      <c r="AA37" s="3"/>
    </row>
    <row r="38" spans="1:30" ht="18.75" customHeight="1" thickBot="1">
      <c r="A38" s="20"/>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8"/>
    </row>
    <row r="39" spans="1:30" ht="16.5" customHeight="1"/>
    <row r="40" spans="1:30" ht="15" customHeight="1"/>
    <row r="41" spans="1:30" ht="15" customHeight="1"/>
    <row r="42" spans="1:30" ht="15" customHeight="1"/>
    <row r="43" spans="1:30" ht="15" customHeight="1"/>
    <row r="44" spans="1:30" ht="15" customHeight="1"/>
    <row r="45" spans="1:30" ht="15" customHeight="1"/>
    <row r="46" spans="1:30" ht="15" customHeight="1"/>
    <row r="47" spans="1:30" ht="15" customHeight="1"/>
    <row r="48" spans="1: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sheetData>
  <mergeCells count="33">
    <mergeCell ref="A1:D1"/>
    <mergeCell ref="C6:J6"/>
    <mergeCell ref="K6:W6"/>
    <mergeCell ref="X6:Z6"/>
    <mergeCell ref="C7:J7"/>
    <mergeCell ref="K7:W7"/>
    <mergeCell ref="Q2:Z3"/>
    <mergeCell ref="C17:D17"/>
    <mergeCell ref="X7:Y7"/>
    <mergeCell ref="X8:Y8"/>
    <mergeCell ref="X9:Y9"/>
    <mergeCell ref="X10:Y10"/>
    <mergeCell ref="X11:Y11"/>
    <mergeCell ref="C10:J10"/>
    <mergeCell ref="K10:W10"/>
    <mergeCell ref="C11:J11"/>
    <mergeCell ref="K11:W11"/>
    <mergeCell ref="C8:J8"/>
    <mergeCell ref="K8:W8"/>
    <mergeCell ref="C9:J9"/>
    <mergeCell ref="K9:W9"/>
    <mergeCell ref="L28:N29"/>
    <mergeCell ref="L26:N27"/>
    <mergeCell ref="L24:N25"/>
    <mergeCell ref="O27:Z27"/>
    <mergeCell ref="O26:Z26"/>
    <mergeCell ref="O25:Z25"/>
    <mergeCell ref="O24:Z24"/>
    <mergeCell ref="AC3:AD34"/>
    <mergeCell ref="Y28:Z29"/>
    <mergeCell ref="O29:X29"/>
    <mergeCell ref="O28:X28"/>
    <mergeCell ref="Y30:Z30"/>
  </mergeCells>
  <phoneticPr fontId="1"/>
  <pageMargins left="0.6692913385826772" right="0.47244094488188981"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申請書</vt:lpstr>
      <vt:lpstr>参加品目</vt:lpstr>
      <vt:lpstr>受理票</vt:lpstr>
      <vt:lpstr>誓約書</vt:lpstr>
      <vt:lpstr>委任状</vt:lpstr>
      <vt:lpstr>納税状況確認同意書</vt:lpstr>
      <vt:lpstr>様式1-2品目別紙</vt:lpstr>
      <vt:lpstr>添付書類（印刷・印章)</vt:lpstr>
      <vt:lpstr>添付書類（情報処理サービス） </vt:lpstr>
      <vt:lpstr>取扱業種品目一覧</vt:lpstr>
      <vt:lpstr>委任状!Print_Area</vt:lpstr>
      <vt:lpstr>参加品目!Print_Area</vt:lpstr>
      <vt:lpstr>受理票!Print_Area</vt:lpstr>
      <vt:lpstr>申請書!Print_Area</vt:lpstr>
      <vt:lpstr>'添付書類（印刷・印章)'!Print_Area</vt:lpstr>
      <vt:lpstr>'添付書類（情報処理サービス） '!Print_Area</vt:lpstr>
      <vt:lpstr>納税状況確認同意書!Print_Area</vt:lpstr>
      <vt:lpstr>'様式1-2品目別紙'!Print_Area</vt:lpstr>
    </vt:vector>
  </TitlesOfParts>
  <Company>白老町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dc:creator>
  <cp:lastModifiedBy>28</cp:lastModifiedBy>
  <cp:lastPrinted>2024-10-25T02:10:09Z</cp:lastPrinted>
  <dcterms:created xsi:type="dcterms:W3CDTF">2019-12-06T01:31:24Z</dcterms:created>
  <dcterms:modified xsi:type="dcterms:W3CDTF">2024-11-12T04:56:16Z</dcterms:modified>
</cp:coreProperties>
</file>