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W:\行財政グループ\13決算\01決算全般\01財政比較分析表\財政状況資料\R5決算分析表\R7.9.16　ホームページ公表\"/>
    </mc:Choice>
  </mc:AlternateContent>
  <bookViews>
    <workbookView xWindow="0" yWindow="0" windowWidth="18540" windowHeight="9030"/>
  </bookViews>
  <sheets>
    <sheet name="総括表" sheetId="7" r:id="rId1"/>
    <sheet name="普通会計の状況" sheetId="8" r:id="rId2"/>
    <sheet name="各会計、関係団体の財政状況及び健全化判断比率" sheetId="9" r:id="rId3"/>
    <sheet name="財政比較分析表" sheetId="10" r:id="rId4"/>
    <sheet name="経常経費分析表（経常収支比率の分析）" sheetId="11" r:id="rId5"/>
    <sheet name="経常経費分析表（人件費・公債費・普通建設事業費の分析）" sheetId="12" r:id="rId6"/>
    <sheet name="性質別歳出決算分析表（住民一人当たりのコスト）" sheetId="13" r:id="rId7"/>
    <sheet name="目的別歳出決算分析表（住民一人当たりのコスト）" sheetId="14" r:id="rId8"/>
    <sheet name="実質収支比率等に係る経年分析" sheetId="15" r:id="rId9"/>
    <sheet name="連結実質赤字比率に係る赤字・黒字の構成分析" sheetId="16" r:id="rId10"/>
    <sheet name="実質公債費比率（分子）の構造" sheetId="17" r:id="rId11"/>
    <sheet name="将来負担比率（分子）の構造" sheetId="18" r:id="rId12"/>
    <sheet name="基金残高に係る経年分析" sheetId="19" r:id="rId13"/>
    <sheet name="公会計指標分析・財政指標組合せ分析表" sheetId="4" r:id="rId14"/>
    <sheet name="施設類型別ストック情報分析表①" sheetId="5" r:id="rId15"/>
    <sheet name="施設類型別ストック情報分析表②" sheetId="6" r:id="rId16"/>
  </sheets>
  <externalReferences>
    <externalReference r:id="rId17"/>
  </externalReferenc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G43" i="7" l="1"/>
  <c r="CQ43" i="7"/>
  <c r="CO43" i="7" s="1"/>
  <c r="BY43" i="7"/>
  <c r="BW43" i="7" s="1"/>
  <c r="BE43" i="7"/>
  <c r="AM43" i="7"/>
  <c r="U43" i="7"/>
  <c r="E43" i="7"/>
  <c r="C43" i="7"/>
  <c r="DG42" i="7"/>
  <c r="CQ42" i="7"/>
  <c r="CO42" i="7" s="1"/>
  <c r="BY42" i="7"/>
  <c r="BW42" i="7" s="1"/>
  <c r="BE42" i="7"/>
  <c r="AM42" i="7"/>
  <c r="U42" i="7"/>
  <c r="E42" i="7"/>
  <c r="C42" i="7"/>
  <c r="DG41" i="7"/>
  <c r="CQ41" i="7"/>
  <c r="CO41" i="7" s="1"/>
  <c r="BY41" i="7"/>
  <c r="BW41" i="7" s="1"/>
  <c r="BE41" i="7"/>
  <c r="AM41" i="7"/>
  <c r="U41" i="7"/>
  <c r="E41" i="7"/>
  <c r="C41" i="7"/>
  <c r="DG40" i="7"/>
  <c r="CQ40" i="7"/>
  <c r="CO40" i="7" s="1"/>
  <c r="BY40" i="7"/>
  <c r="BW40" i="7" s="1"/>
  <c r="BE40" i="7"/>
  <c r="AM40" i="7"/>
  <c r="U40" i="7"/>
  <c r="E40" i="7"/>
  <c r="C40" i="7"/>
  <c r="DG39" i="7"/>
  <c r="CQ39" i="7"/>
  <c r="CO39" i="7" s="1"/>
  <c r="BY39" i="7"/>
  <c r="BW39" i="7" s="1"/>
  <c r="BE39" i="7"/>
  <c r="AM39" i="7"/>
  <c r="U39" i="7"/>
  <c r="E39" i="7"/>
  <c r="C39" i="7"/>
  <c r="DG38" i="7"/>
  <c r="CQ38" i="7"/>
  <c r="CO38" i="7" s="1"/>
  <c r="BY38" i="7"/>
  <c r="BW38" i="7" s="1"/>
  <c r="BE38" i="7"/>
  <c r="AM38" i="7"/>
  <c r="U38" i="7"/>
  <c r="E38" i="7"/>
  <c r="C38" i="7"/>
  <c r="DG37" i="7"/>
  <c r="CQ37" i="7"/>
  <c r="CO37" i="7" s="1"/>
  <c r="BY37" i="7"/>
  <c r="BW37" i="7" s="1"/>
  <c r="BE37" i="7"/>
  <c r="AM37" i="7"/>
  <c r="W37" i="7"/>
  <c r="E37" i="7"/>
  <c r="C37" i="7" s="1"/>
  <c r="DG36" i="7"/>
  <c r="CQ36" i="7"/>
  <c r="CO36" i="7"/>
  <c r="BY36" i="7"/>
  <c r="BW36" i="7"/>
  <c r="BE36" i="7"/>
  <c r="AO36" i="7"/>
  <c r="W36" i="7"/>
  <c r="E36" i="7"/>
  <c r="C36" i="7" s="1"/>
  <c r="DG35" i="7"/>
  <c r="CQ35" i="7"/>
  <c r="CO35" i="7"/>
  <c r="BY35" i="7"/>
  <c r="BW35" i="7"/>
  <c r="BE35" i="7"/>
  <c r="AO35" i="7"/>
  <c r="W35" i="7"/>
  <c r="E35" i="7"/>
  <c r="C35" i="7" s="1"/>
  <c r="DG34" i="7"/>
  <c r="CQ34" i="7"/>
  <c r="CO34" i="7"/>
  <c r="BY34" i="7"/>
  <c r="BW34" i="7"/>
  <c r="BG34" i="7"/>
  <c r="AO34" i="7"/>
  <c r="W34" i="7"/>
  <c r="E34" i="7"/>
  <c r="C34" i="7"/>
  <c r="U34" i="7" l="1"/>
  <c r="U35" i="7" s="1"/>
  <c r="AM34" i="7" l="1"/>
  <c r="AM35" i="7" s="1"/>
  <c r="AM36" i="7" s="1"/>
  <c r="U36" i="7"/>
  <c r="U37" i="7" s="1"/>
  <c r="BE34" i="7"/>
</calcChain>
</file>

<file path=xl/sharedStrings.xml><?xml version="1.0" encoding="utf-8"?>
<sst xmlns="http://schemas.openxmlformats.org/spreadsheetml/2006/main" count="1029" uniqueCount="542">
  <si>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</si>
  <si>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</si>
  <si>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</si>
  <si>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R01</t>
  </si>
  <si>
    <t>R02</t>
  </si>
  <si>
    <t>R03</t>
  </si>
  <si>
    <t>R04</t>
  </si>
  <si>
    <t>R05</t>
  </si>
  <si>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</si>
  <si>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</si>
  <si>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</si>
  <si>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</si>
  <si>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</si>
  <si>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</si>
  <si>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xml:space="preserve"> </t>
    <phoneticPr fontId="5"/>
  </si>
  <si>
    <t>当町の将来負担比率は、ここ数年減少しており、令和5年度は0％となった。今後も白老町行財政改革推進計画に基づき、財政健全化指標の適切な管理を推進し、地方債発行額の抑制、繰上償還の実施等により地方債発行の抑制、繰上償還等により地方債を減少させていく。　　　　　　　　　　　　　　　　　　　　　　　　　　　　　　　　　　　　　　　　　　　　　　　　　　　　　　　　　　　　　　　　　　　　　　　　　　　　　　　　　　　　　　　　　　　　　　　　　　　　　　　有形固定資産減価償却率は各年度平均値を上回っていることから、公共施設個別施設計画に相当する各分野の長寿命化計画の進捗状況を把握し、公共施設等の維持管理及び適正配置を進めていく。</t>
    <rPh sb="22" eb="24">
      <t>レイワ</t>
    </rPh>
    <rPh sb="25" eb="26">
      <t>ネン</t>
    </rPh>
    <rPh sb="26" eb="27">
      <t>ド</t>
    </rPh>
    <rPh sb="35" eb="37">
      <t>コンゴ</t>
    </rPh>
    <rPh sb="51" eb="52">
      <t>モト</t>
    </rPh>
    <rPh sb="94" eb="97">
      <t>チホウサイ</t>
    </rPh>
    <rPh sb="97" eb="99">
      <t>ハッコウ</t>
    </rPh>
    <rPh sb="100" eb="102">
      <t>ヨクセイ</t>
    </rPh>
    <rPh sb="103" eb="105">
      <t>クリアゲ</t>
    </rPh>
    <rPh sb="105" eb="107">
      <t>ショウカン</t>
    </rPh>
    <rPh sb="107" eb="108">
      <t>トウ</t>
    </rPh>
    <rPh sb="111" eb="113">
      <t>チホウ</t>
    </rPh>
    <rPh sb="113" eb="114">
      <t>サイ</t>
    </rPh>
    <rPh sb="115" eb="117">
      <t>ゲンショウ</t>
    </rPh>
    <phoneticPr fontId="5"/>
  </si>
  <si>
    <t>令和5年度　財政状況資料集</t>
    <phoneticPr fontId="5"/>
  </si>
  <si>
    <t>総括表（市町村）</t>
    <rPh sb="0" eb="2">
      <t>ソウカツ</t>
    </rPh>
    <rPh sb="2" eb="3">
      <t>ヒョウ</t>
    </rPh>
    <rPh sb="4" eb="7">
      <t>シチョウソン</t>
    </rPh>
    <phoneticPr fontId="5"/>
  </si>
  <si>
    <t>都道府県名</t>
    <phoneticPr fontId="5"/>
  </si>
  <si>
    <t>北海道</t>
    <phoneticPr fontId="5"/>
  </si>
  <si>
    <t>市町村類型</t>
    <phoneticPr fontId="5"/>
  </si>
  <si>
    <t>Ⅳ－２</t>
    <phoneticPr fontId="5"/>
  </si>
  <si>
    <t>指定団体等の指定状況</t>
    <phoneticPr fontId="5"/>
  </si>
  <si>
    <t>区分</t>
    <rPh sb="0" eb="2">
      <t>クブン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</si>
  <si>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</si>
  <si>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</si>
  <si>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</si>
  <si>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</si>
  <si>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1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</si>
  <si>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</si>
  <si>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</si>
  <si>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</si>
  <si>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4"/>
  </si>
  <si>
    <t>経常収支比率</t>
    <rPh sb="0" eb="2">
      <t>ケイジョウ</t>
    </rPh>
    <rPh sb="2" eb="4">
      <t>シュウシ</t>
    </rPh>
    <rPh sb="4" eb="6">
      <t>ヒリツ</t>
    </rPh>
    <phoneticPr fontId="5"/>
  </si>
  <si>
    <t>市町村名</t>
    <rPh sb="0" eb="3">
      <t>シチョウソン</t>
    </rPh>
    <rPh sb="3" eb="4">
      <t>メイ</t>
    </rPh>
    <phoneticPr fontId="5"/>
  </si>
  <si>
    <t>白老町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</si>
  <si>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</si>
  <si>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</si>
  <si>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</si>
  <si>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14"/>
  </si>
  <si>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</si>
  <si>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</si>
  <si>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</si>
  <si>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</si>
  <si>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</si>
  <si>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14"/>
  </si>
  <si>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</si>
  <si>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</si>
  <si>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</si>
  <si>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</si>
  <si>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</si>
  <si>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4"/>
  </si>
  <si>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</si>
  <si>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</si>
  <si>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</si>
  <si>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</si>
  <si>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1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</si>
  <si>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</si>
  <si>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</si>
  <si>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-8.6</t>
    <phoneticPr fontId="5"/>
  </si>
  <si>
    <t>山振</t>
    <rPh sb="0" eb="1">
      <t>ヤマ</t>
    </rPh>
    <rPh sb="1" eb="2">
      <t>フ</t>
    </rPh>
    <phoneticPr fontId="5"/>
  </si>
  <si>
    <t>繰上償還金</t>
    <phoneticPr fontId="14"/>
  </si>
  <si>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</si>
  <si>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</si>
  <si>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</si>
  <si>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</si>
  <si>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</si>
  <si>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</si>
  <si>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</si>
  <si>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14"/>
  </si>
  <si>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</si>
  <si>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</si>
  <si>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</si>
  <si>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</si>
  <si>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14"/>
  </si>
  <si>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</si>
  <si>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</si>
  <si>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</si>
  <si>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</si>
  <si>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</si>
  <si>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</si>
  <si>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</si>
  <si>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-1.7</t>
    <phoneticPr fontId="5"/>
  </si>
  <si>
    <t>基準財政需要額</t>
    <phoneticPr fontId="14"/>
  </si>
  <si>
    <t>うち日本人(％)</t>
    <phoneticPr fontId="5"/>
  </si>
  <si>
    <t>-2.1</t>
    <phoneticPr fontId="5"/>
  </si>
  <si>
    <t>第3次</t>
    <rPh sb="0" eb="1">
      <t>ダイ</t>
    </rPh>
    <rPh sb="2" eb="3">
      <t>ジ</t>
    </rPh>
    <phoneticPr fontId="5"/>
  </si>
  <si>
    <t>標準税収入額等</t>
    <phoneticPr fontId="1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</si>
  <si>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</si>
  <si>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4"/>
  </si>
  <si>
    <t>人口密度 (人/k㎡)</t>
    <rPh sb="0" eb="2">
      <t>ジンコウ</t>
    </rPh>
    <rPh sb="2" eb="4">
      <t>ミツド</t>
    </rPh>
    <phoneticPr fontId="5"/>
  </si>
  <si>
    <t>歳入一般財源等</t>
    <rPh sb="0" eb="2">
      <t>サイニュウ</t>
    </rPh>
    <rPh sb="2" eb="4">
      <t>イッパン</t>
    </rPh>
    <rPh sb="4" eb="6">
      <t>ザイゲン</t>
    </rPh>
    <rPh sb="6" eb="7">
      <t>トウ</t>
    </rPh>
    <phoneticPr fontId="14"/>
  </si>
  <si>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</si>
  <si>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</si>
  <si>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</si>
  <si>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</si>
  <si>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</si>
  <si>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</si>
  <si>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</si>
  <si>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</si>
  <si>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</si>
  <si>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</si>
  <si>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</si>
  <si>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</si>
  <si>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</si>
  <si>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</si>
  <si>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</si>
  <si>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</si>
  <si>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</si>
  <si>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</si>
  <si>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</si>
  <si>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</si>
  <si>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</si>
  <si>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</si>
  <si>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1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</si>
  <si>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</si>
  <si>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</si>
  <si>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4"/>
  </si>
  <si>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</si>
  <si>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</si>
  <si>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</si>
  <si>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</si>
  <si>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</si>
  <si>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</si>
  <si>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</si>
  <si>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</si>
  <si>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</si>
  <si>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</si>
  <si>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</si>
  <si>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</si>
  <si>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</si>
  <si>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</si>
  <si>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</si>
  <si>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</si>
  <si>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</si>
  <si>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</si>
  <si>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</si>
  <si>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</si>
  <si>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</si>
  <si>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1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</si>
  <si>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</si>
  <si>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</si>
  <si>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</si>
  <si>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</si>
  <si>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18"/>
  </si>
  <si>
    <t>※8：職員の状況については、調査対象年度の地方公務員給与実態調査に基づいている。</t>
    <phoneticPr fontId="18"/>
  </si>
  <si>
    <t>令和5年度</t>
    <phoneticPr fontId="14"/>
  </si>
  <si>
    <t>北海道白老町</t>
    <phoneticPr fontId="1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</si>
  <si>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</si>
  <si>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</si>
  <si>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</si>
  <si>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</si>
  <si>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</si>
  <si>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</si>
  <si>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</si>
  <si>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</si>
  <si>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</si>
  <si>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</si>
  <si>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</si>
  <si>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</si>
  <si>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</si>
  <si>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</si>
  <si>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</si>
  <si>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</si>
  <si>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</si>
  <si>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</si>
  <si>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</si>
  <si>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</si>
  <si>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</si>
  <si>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</si>
  <si>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</si>
  <si>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</si>
  <si>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</si>
  <si>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</si>
  <si>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</si>
  <si>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</si>
  <si>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分離課税所得割交付金</t>
    <phoneticPr fontId="14"/>
  </si>
  <si>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</si>
  <si>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</si>
  <si>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</si>
  <si>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</si>
  <si>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</si>
  <si>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</si>
  <si>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</si>
  <si>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</si>
  <si>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</si>
  <si>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</si>
  <si>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</si>
  <si>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</si>
  <si>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</si>
  <si>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</si>
  <si>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</si>
  <si>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</si>
  <si>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</si>
  <si>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</si>
  <si>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</si>
  <si>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</si>
  <si>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
  </si>
  <si>
    <t>　　特別土地保有税</t>
    <phoneticPr fontId="5"/>
  </si>
  <si>
    <t>公債費</t>
  </si>
  <si>
    <t>地方特例交付金等</t>
    <rPh sb="7" eb="8">
      <t>トウ</t>
    </rPh>
    <phoneticPr fontId="1"/>
  </si>
  <si>
    <t>　法定外普通税</t>
    <phoneticPr fontId="5"/>
  </si>
  <si>
    <t>諸支出金</t>
    <rPh sb="3" eb="4">
      <t>キン</t>
    </rPh>
    <phoneticPr fontId="14"/>
  </si>
  <si>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</si>
  <si>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</si>
  <si>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</si>
  <si>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</si>
  <si>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</si>
  <si>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</si>
  <si>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</si>
  <si>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</si>
  <si>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</si>
  <si>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</si>
  <si>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</si>
  <si>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</si>
  <si>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</si>
  <si>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</si>
  <si>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</si>
  <si>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</si>
  <si>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</si>
  <si>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9"/>
  </si>
  <si>
    <t>　震災復興特別交付税</t>
    <phoneticPr fontId="14"/>
  </si>
  <si>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</si>
  <si>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</si>
  <si>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</si>
  <si>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</si>
  <si>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</si>
  <si>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</si>
  <si>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</si>
  <si>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</si>
  <si>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</si>
  <si>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</si>
  <si>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</si>
  <si>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</si>
  <si>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</si>
  <si>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</si>
  <si>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</si>
  <si>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</si>
  <si>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</si>
  <si>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</si>
  <si>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</si>
  <si>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14"/>
  </si>
  <si>
    <t>国有提供交付金(特別区財調交付金)</t>
  </si>
  <si>
    <t>徴収率
(％)</t>
    <rPh sb="0" eb="2">
      <t>チョウシュウ</t>
    </rPh>
    <rPh sb="2" eb="3">
      <t>リツ</t>
    </rPh>
    <phoneticPr fontId="5"/>
  </si>
  <si>
    <t>現年</t>
    <rPh sb="0" eb="1">
      <t>ゲン</t>
    </rPh>
    <rPh sb="1" eb="2">
      <t>ネン</t>
    </rPh>
    <phoneticPr fontId="5"/>
  </si>
  <si>
    <t>　うち利子</t>
    <phoneticPr fontId="14"/>
  </si>
  <si>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</si>
  <si>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</si>
  <si>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</si>
  <si>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</si>
  <si>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</si>
  <si>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</si>
  <si>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</si>
  <si>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</si>
  <si>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</si>
  <si>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</si>
  <si>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</si>
  <si>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</si>
  <si>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</si>
  <si>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</si>
  <si>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</si>
  <si>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</si>
  <si>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</si>
  <si>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</si>
  <si>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</si>
  <si>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</si>
  <si>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</si>
  <si>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</si>
  <si>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</si>
  <si>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</si>
  <si>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</si>
  <si>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
  </si>
  <si>
    <t>簡易水道</t>
    <phoneticPr fontId="5"/>
  </si>
  <si>
    <t>被保険者数(人)</t>
  </si>
  <si>
    <t>　積立金</t>
    <phoneticPr fontId="5"/>
  </si>
  <si>
    <t>　うち臨時財政対策債</t>
    <phoneticPr fontId="5"/>
  </si>
  <si>
    <t>介護サービス</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</si>
  <si>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</si>
  <si>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</si>
  <si>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</si>
  <si>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</si>
  <si>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</si>
  <si>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</si>
  <si>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</si>
  <si>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</si>
  <si>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</si>
  <si>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</si>
  <si>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</si>
  <si>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</si>
  <si>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</si>
  <si>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</si>
  <si>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</si>
  <si>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</si>
  <si>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</si>
  <si>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</si>
  <si>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</si>
  <si>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</si>
  <si>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</si>
  <si>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</si>
  <si>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北海道白老町</t>
  </si>
  <si>
    <t>一般会計等の財政状況（単位：百万円）</t>
    <rPh sb="0" eb="2">
      <t>イッパン</t>
    </rPh>
    <rPh sb="2" eb="4">
      <t>カイケイ</t>
    </rPh>
    <rPh sb="4" eb="5">
      <t>トウ</t>
    </rPh>
    <rPh sb="6" eb="8">
      <t>ザイセイ</t>
    </rPh>
    <rPh sb="8" eb="10">
      <t>ジョウキョウ</t>
    </rPh>
    <phoneticPr fontId="2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</si>
  <si>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0"/>
  </si>
  <si>
    <t>会計名</t>
    <rPh sb="0" eb="2">
      <t>カイケイ</t>
    </rPh>
    <rPh sb="2" eb="3">
      <t>メイ</t>
    </rPh>
    <phoneticPr fontId="20"/>
  </si>
  <si>
    <t>歳入</t>
    <rPh sb="0" eb="2">
      <t>サイニュウ</t>
    </rPh>
    <phoneticPr fontId="20"/>
  </si>
  <si>
    <t>歳出</t>
    <phoneticPr fontId="20"/>
  </si>
  <si>
    <t>形式収支</t>
    <phoneticPr fontId="20"/>
  </si>
  <si>
    <t>実質収支</t>
    <phoneticPr fontId="20"/>
  </si>
  <si>
    <t>他会計等
からの
繰入金</t>
    <rPh sb="9" eb="11">
      <t>クリイレ</t>
    </rPh>
    <rPh sb="11" eb="12">
      <t>キン</t>
    </rPh>
    <phoneticPr fontId="2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</si>
  <si>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</si>
  <si>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</si>
  <si>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</si>
  <si>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</si>
  <si>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</si>
  <si>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</si>
  <si>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</si>
  <si>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</si>
  <si>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</si>
  <si>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</si>
  <si>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</si>
  <si>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</si>
  <si>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t>
    <phoneticPr fontId="2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</si>
  <si>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</si>
  <si>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</si>
  <si>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</si>
  <si>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</si>
  <si>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</si>
  <si>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</si>
  <si>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</si>
  <si>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</si>
  <si>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</si>
  <si>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</si>
  <si>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</si>
  <si>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</si>
  <si>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</si>
  <si>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国民健康保険事業会計</t>
    <phoneticPr fontId="5"/>
  </si>
  <si>
    <t>介護保険事業会計</t>
    <phoneticPr fontId="5"/>
  </si>
  <si>
    <t>後期高齢者医療事業会計</t>
    <phoneticPr fontId="5"/>
  </si>
  <si>
    <t>介護老人保健施設会計</t>
    <phoneticPr fontId="5"/>
  </si>
  <si>
    <t>下水道事業会計</t>
    <phoneticPr fontId="5"/>
  </si>
  <si>
    <t>法適用企業</t>
    <phoneticPr fontId="5"/>
  </si>
  <si>
    <t>水道事業会計</t>
    <phoneticPr fontId="5"/>
  </si>
  <si>
    <t>-</t>
  </si>
  <si>
    <t>国民健康保険病院事業会計</t>
    <phoneticPr fontId="5"/>
  </si>
  <si>
    <t>港湾機能施設整備事業会計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</si>
  <si>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</si>
  <si>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</si>
  <si>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</si>
  <si>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</si>
  <si>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0"/>
  </si>
  <si>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</si>
  <si>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</si>
  <si>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</si>
  <si>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</si>
  <si>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</si>
  <si>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</si>
  <si>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</si>
  <si>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</si>
  <si>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</si>
  <si>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0"/>
  </si>
  <si>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</si>
  <si>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</si>
  <si>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</si>
  <si>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20"/>
  </si>
  <si>
    <t>元利償還金</t>
    <rPh sb="0" eb="2">
      <t>ガンリ</t>
    </rPh>
    <rPh sb="2" eb="5">
      <t>ショウカンキン</t>
    </rPh>
    <phoneticPr fontId="20"/>
  </si>
  <si>
    <t>将来負担額</t>
    <rPh sb="0" eb="2">
      <t>ショウライ</t>
    </rPh>
    <rPh sb="2" eb="4">
      <t>フタン</t>
    </rPh>
    <rPh sb="4" eb="5">
      <t>ガク</t>
    </rPh>
    <phoneticPr fontId="5"/>
  </si>
  <si>
    <t xml:space="preserve">一般会計等に係る地方債の現在高 </t>
    <rPh sb="0" eb="2">
      <t>イッパン</t>
    </rPh>
    <rPh sb="2" eb="4">
      <t>カイケイ</t>
    </rPh>
    <rPh sb="4" eb="5">
      <t>トウ</t>
    </rPh>
    <rPh sb="6" eb="7">
      <t>カカ</t>
    </rPh>
    <rPh sb="8" eb="11">
      <t>チホウサイ</t>
    </rPh>
    <rPh sb="12" eb="15">
      <t>ゲンザイダカ</t>
    </rPh>
    <phoneticPr fontId="20"/>
  </si>
  <si>
    <t>債務負担行為</t>
    <rPh sb="0" eb="2">
      <t>サイム</t>
    </rPh>
    <rPh sb="2" eb="4">
      <t>フタン</t>
    </rPh>
    <rPh sb="4" eb="6">
      <t>コウイ</t>
    </rPh>
    <phoneticPr fontId="5"/>
  </si>
  <si>
    <t>PFI事業に係るもの</t>
    <rPh sb="3" eb="5">
      <t>ジギョウ</t>
    </rPh>
    <rPh sb="6" eb="7">
      <t>カカ</t>
    </rPh>
    <phoneticPr fontId="20"/>
  </si>
  <si>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</si>
  <si>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0"/>
  </si>
  <si>
    <t>いわゆる五省協定等に係るもの</t>
    <rPh sb="4" eb="6">
      <t>ゴショウ</t>
    </rPh>
    <rPh sb="6" eb="9">
      <t>キョウテイトウ</t>
    </rPh>
    <rPh sb="10" eb="11">
      <t>カカ</t>
    </rPh>
    <phoneticPr fontId="20"/>
  </si>
  <si>
    <t>準元利償還金</t>
    <rPh sb="0" eb="1">
      <t>ジュン</t>
    </rPh>
    <rPh sb="1" eb="3">
      <t>ガンリ</t>
    </rPh>
    <rPh sb="3" eb="6">
      <t>ショウカンキン</t>
    </rPh>
    <phoneticPr fontId="2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</si>
  <si>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0"/>
  </si>
  <si>
    <t xml:space="preserve">公営企業債等繰入見込額 </t>
    <rPh sb="0" eb="2">
      <t>コウエイ</t>
    </rPh>
    <rPh sb="2" eb="5">
      <t>キギョウサイ</t>
    </rPh>
    <rPh sb="5" eb="6">
      <t>トウ</t>
    </rPh>
    <rPh sb="6" eb="8">
      <t>クリイ</t>
    </rPh>
    <rPh sb="8" eb="11">
      <t>ミコミガク</t>
    </rPh>
    <phoneticPr fontId="20"/>
  </si>
  <si>
    <t>国営土地改良事業に係るもの</t>
    <rPh sb="0" eb="2">
      <t>コクエイ</t>
    </rPh>
    <rPh sb="2" eb="4">
      <t>トチ</t>
    </rPh>
    <rPh sb="4" eb="6">
      <t>カイリョウ</t>
    </rPh>
    <rPh sb="6" eb="8">
      <t>ジギョウ</t>
    </rPh>
    <rPh sb="9" eb="10">
      <t>カカ</t>
    </rPh>
    <phoneticPr fontId="2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</si>
  <si>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0"/>
  </si>
  <si>
    <t xml:space="preserve">組合等負担等見込額 </t>
    <rPh sb="0" eb="2">
      <t>クミアイ</t>
    </rPh>
    <rPh sb="2" eb="3">
      <t>トウ</t>
    </rPh>
    <rPh sb="3" eb="5">
      <t>フタン</t>
    </rPh>
    <rPh sb="5" eb="6">
      <t>トウ</t>
    </rPh>
    <rPh sb="6" eb="9">
      <t>ミコミガク</t>
    </rPh>
    <phoneticPr fontId="2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</si>
  <si>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</si>
  <si>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0"/>
  </si>
  <si>
    <t xml:space="preserve">退職手当負担見込額 </t>
    <rPh sb="0" eb="2">
      <t>タイショク</t>
    </rPh>
    <rPh sb="2" eb="4">
      <t>テアテ</t>
    </rPh>
    <rPh sb="4" eb="6">
      <t>フタン</t>
    </rPh>
    <rPh sb="6" eb="9">
      <t>ミコミガク</t>
    </rPh>
    <phoneticPr fontId="2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</si>
  <si>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</si>
  <si>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</si>
  <si>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</si>
  <si>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</si>
  <si>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</si>
  <si>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</si>
  <si>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</si>
  <si>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</si>
  <si>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</si>
  <si>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</si>
  <si>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</si>
  <si>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</si>
  <si>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</si>
  <si>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</si>
  <si>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</si>
  <si>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0"/>
  </si>
  <si>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</si>
  <si>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0"/>
  </si>
  <si>
    <t xml:space="preserve">充当可能特定歳入 </t>
    <rPh sb="0" eb="2">
      <t>ジュウトウ</t>
    </rPh>
    <rPh sb="2" eb="4">
      <t>カノウ</t>
    </rPh>
    <rPh sb="4" eb="6">
      <t>トクテイ</t>
    </rPh>
    <rPh sb="6" eb="8">
      <t>サイニュウ</t>
    </rPh>
    <phoneticPr fontId="20"/>
  </si>
  <si>
    <t xml:space="preserve">基準財政需要額算入見込額 </t>
    <rPh sb="0" eb="2">
      <t>キジュン</t>
    </rPh>
    <rPh sb="2" eb="4">
      <t>ザイセイ</t>
    </rPh>
    <rPh sb="4" eb="7">
      <t>ジュヨウガク</t>
    </rPh>
    <rPh sb="7" eb="9">
      <t>サンニュウ</t>
    </rPh>
    <rPh sb="9" eb="12">
      <t>ミコミガク</t>
    </rPh>
    <phoneticPr fontId="20"/>
  </si>
  <si>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</si>
  <si>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</si>
  <si>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</si>
  <si>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</si>
  <si>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0"/>
  </si>
  <si>
    <t>土地開発公社に係る将来負担額</t>
    <rPh sb="0" eb="2">
      <t>トチ</t>
    </rPh>
    <rPh sb="2" eb="4">
      <t>カイハツ</t>
    </rPh>
    <rPh sb="4" eb="6">
      <t>コウシャ</t>
    </rPh>
    <rPh sb="7" eb="8">
      <t>カカ</t>
    </rPh>
    <rPh sb="9" eb="11">
      <t>ショウライ</t>
    </rPh>
    <rPh sb="11" eb="14">
      <t>フタンガク</t>
    </rPh>
    <phoneticPr fontId="20"/>
  </si>
  <si>
    <t>利子補給に係るもの</t>
  </si>
  <si>
    <t>健全化判断比率</t>
    <rPh sb="0" eb="3">
      <t>ケンゼンカ</t>
    </rPh>
    <rPh sb="3" eb="5">
      <t>ハンダン</t>
    </rPh>
    <rPh sb="5" eb="7">
      <t>ヒリツ</t>
    </rPh>
    <phoneticPr fontId="9"/>
  </si>
  <si>
    <t>令和5年度</t>
    <rPh sb="0" eb="2">
      <t>レイワ</t>
    </rPh>
    <rPh sb="3" eb="5">
      <t>ネンド</t>
    </rPh>
    <phoneticPr fontId="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</si>
  <si>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</si>
  <si>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</si>
  <si>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</si>
  <si>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</si>
  <si>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</si>
  <si>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</si>
  <si>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0"/>
  </si>
  <si>
    <t>(Ｃ)</t>
    <phoneticPr fontId="5"/>
  </si>
  <si>
    <t>連結実質赤字比率</t>
    <rPh sb="0" eb="2">
      <t>レンケツ</t>
    </rPh>
    <rPh sb="2" eb="4">
      <t>ジッシツ</t>
    </rPh>
    <rPh sb="4" eb="6">
      <t>アカジ</t>
    </rPh>
    <rPh sb="6" eb="8">
      <t>ヒリツ</t>
    </rPh>
    <phoneticPr fontId="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</si>
  <si>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</si>
  <si>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</si>
  <si>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9"/>
  </si>
  <si>
    <t>(Ｃ)－(Ｄ)</t>
    <phoneticPr fontId="5"/>
  </si>
  <si>
    <t>将来負担比率</t>
    <rPh sb="0" eb="2">
      <t>ショウライ</t>
    </rPh>
    <rPh sb="2" eb="4">
      <t>フタン</t>
    </rPh>
    <rPh sb="4" eb="6">
      <t>ヒリツ</t>
    </rPh>
    <phoneticPr fontId="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</si>
  <si>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</si>
  <si>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</si>
  <si>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</si>
  <si>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</si>
  <si>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</si>
  <si>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</si>
  <si>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</si>
  <si>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</si>
  <si>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</si>
  <si>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</si>
  <si>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</si>
  <si>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</si>
  <si>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</si>
  <si>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</si>
  <si>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</si>
  <si>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</si>
  <si>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</si>
  <si>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</si>
  <si>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</si>
  <si>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</si>
  <si>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</si>
  <si>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</si>
  <si>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21"/>
  </si>
  <si>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</si>
  <si>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</si>
  <si>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</si>
  <si>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</si>
  <si>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2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</si>
  <si>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</si>
  <si>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</si>
  <si>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</si>
  <si>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</si>
  <si>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</si>
  <si>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</si>
  <si>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</si>
  <si>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</si>
  <si>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</si>
  <si>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</si>
  <si>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</si>
  <si>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</si>
  <si>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</si>
  <si>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</si>
  <si>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</si>
  <si>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</si>
  <si>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</si>
  <si>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</si>
  <si>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</si>
  <si>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</si>
  <si>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</si>
  <si>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</si>
  <si>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標準財政規模比（％）</t>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</si>
  <si>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</si>
  <si>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</si>
  <si>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</si>
  <si>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</si>
  <si>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</si>
  <si>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一般会計</t>
  </si>
  <si>
    <t>下水道事業会計</t>
  </si>
  <si>
    <t>水道事業会計</t>
  </si>
  <si>
    <t>介護保険事業会計</t>
  </si>
  <si>
    <t>国民健康保険事業会計</t>
  </si>
  <si>
    <t>国民健康保険病院事業会計</t>
  </si>
  <si>
    <t>▲ 0.26</t>
  </si>
  <si>
    <t>後期高齢者医療事業会計</t>
  </si>
  <si>
    <t>介護老人保健施設会計</t>
  </si>
  <si>
    <t>その他会計（赤字）</t>
  </si>
  <si>
    <t>その他会計（黒字）</t>
  </si>
  <si>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</si>
  <si>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</si>
  <si>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</si>
  <si>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</si>
  <si>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</si>
  <si>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</si>
  <si>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</si>
  <si>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</si>
  <si>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</si>
  <si>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</si>
  <si>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</si>
  <si>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</si>
  <si>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</si>
  <si>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</si>
  <si>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</si>
  <si>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</si>
  <si>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</si>
  <si>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R01</t>
    <phoneticPr fontId="5"/>
  </si>
  <si>
    <t>R02</t>
    <phoneticPr fontId="5"/>
  </si>
  <si>
    <t>R03</t>
    <phoneticPr fontId="5"/>
  </si>
  <si>
    <t>R04</t>
    <phoneticPr fontId="5"/>
  </si>
  <si>
    <t>R05</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</si>
  <si>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</si>
  <si>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3"/>
  </si>
  <si>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</si>
  <si>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3"/>
  </si>
  <si>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</si>
  <si>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</si>
  <si>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</si>
  <si>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</si>
  <si>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</si>
  <si>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</si>
  <si>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</si>
  <si>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</si>
  <si>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</si>
  <si>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</si>
  <si>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</si>
  <si>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</si>
  <si>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</si>
  <si>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</si>
  <si>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</si>
  <si>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</si>
  <si>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</si>
  <si>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</si>
  <si>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減債基金</t>
    <rPh sb="0" eb="2">
      <t>ゲンサイ</t>
    </rPh>
    <rPh sb="2" eb="4">
      <t>キキン</t>
    </rPh>
    <phoneticPr fontId="5"/>
  </si>
  <si>
    <t>公共施設等整備基金</t>
    <phoneticPr fontId="5"/>
  </si>
  <si>
    <t>ふるさとＧＥＮＫＩ応援寄附金基金</t>
    <phoneticPr fontId="25"/>
  </si>
  <si>
    <t>役場庁舎建設基金</t>
    <phoneticPr fontId="25"/>
  </si>
  <si>
    <t>みんなの基金</t>
    <phoneticPr fontId="25"/>
  </si>
  <si>
    <t>退職手当追加負担金積立基金</t>
    <phoneticPr fontId="25"/>
  </si>
  <si>
    <t>基金残高合計</t>
    <rPh sb="0" eb="2">
      <t>キキン</t>
    </rPh>
    <rPh sb="2" eb="4">
      <t>ザンダカ</t>
    </rPh>
    <rPh sb="4" eb="6">
      <t>ゴウケイ</t>
    </rPh>
    <phoneticPr fontId="5"/>
  </si>
  <si>
    <t>将来負担比率は、類似団体と比べて高い水準にあるものの、ここ数年減少しており、令和5年度将来負担比率については0％となった。
実質公債費比率については、行財政改革推進計画に基づく起債の抑制により、元利償還金が減少したため減少となっている。同様に、将来負担比率についても起債の抑制により地方債現在高が減少となっているほか、剰余金等を財源とした積立てによる各種基金が増加したことにより将来負担比率の減少となっている。
今後、大型事業（病院改築事業や役場庁舎改築など）に係る地方債残高及び公債費の増加が見込まれることから、将来世代への負担を残すことがないように適正に管理する必要がある。</t>
    <rPh sb="38" eb="40">
      <t>レイワ</t>
    </rPh>
    <rPh sb="41" eb="42">
      <t>ネン</t>
    </rPh>
    <rPh sb="42" eb="43">
      <t>ド</t>
    </rPh>
    <rPh sb="43" eb="45">
      <t>ショウライ</t>
    </rPh>
    <rPh sb="45" eb="47">
      <t>フタン</t>
    </rPh>
    <rPh sb="47" eb="49">
      <t>ヒリツ</t>
    </rPh>
    <rPh sb="62" eb="69">
      <t>ジッシツコウサイヒヒリツ</t>
    </rPh>
    <rPh sb="109" eb="111">
      <t>ゲンショウ</t>
    </rPh>
    <rPh sb="118" eb="120">
      <t>ドウヨウ</t>
    </rPh>
    <rPh sb="133" eb="135">
      <t>キサイ</t>
    </rPh>
    <rPh sb="136" eb="138">
      <t>ヨクセイ</t>
    </rPh>
    <rPh sb="141" eb="147">
      <t>チホウサイゲンザイダカ</t>
    </rPh>
    <rPh sb="148" eb="150">
      <t>ゲンショウ</t>
    </rPh>
    <rPh sb="175" eb="177">
      <t>カクシュ</t>
    </rPh>
    <rPh sb="196" eb="198">
      <t>ゲンショウ</t>
    </rPh>
    <rPh sb="257" eb="259">
      <t>ショウライ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</si>
</sst>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5">
    <numFmt numFmtId="176" formatCode="#,##0.0_ "/>
    <numFmt numFmtId="177" formatCode="#,##0_ "/>
    <numFmt numFmtId="178" formatCode="#,##0;&quot;△ &quot;#,##0"/>
    <numFmt numFmtId="179" formatCode="#,##0.0;&quot;▲ &quot;#,##0.0"/>
    <numFmt numFmtId="180" formatCode="#,##0.0_);[Red]\(#,##0.0\)"/>
    <numFmt numFmtId="181" formatCode="#,##0;&quot;▲ &quot;#,##0"/>
    <numFmt numFmtId="182" formatCode="0.0_ "/>
    <numFmt numFmtId="183" formatCode="&quot;( &quot;0.0&quot; )&quot;;&quot;( &quot;\-0.0&quot; )&quot;"/>
    <numFmt numFmtId="184" formatCode="0.00_ "/>
    <numFmt numFmtId="185" formatCode="0_ "/>
    <numFmt numFmtId="186" formatCode="@&quot; &quot;"/>
    <numFmt numFmtId="187" formatCode="&quot;(&quot;0&quot;)&quot;"/>
    <numFmt numFmtId="188" formatCode="0.00;&quot;▲ &quot;0.00"/>
    <numFmt numFmtId="189" formatCode="0.0;&quot;▲ &quot;0.0"/>
    <numFmt numFmtId="190" formatCode="#,##0.00;&quot;▲ &quot;#,##0.00"/>
  </numFmts>
  <fonts count="39" x14ac:knownFonts="1">
    <font>
      <sz val="11"/>
      <color theme="1"/>
      <name val="ＭＳ Ｐゴシック"/>
      <family val="2"/>
      <charset val="128"/>
    </font>
    <font>
      <sz val="11"/>
      <name val="ＭＳ Ｐゴシック"/>
      <family val="3"/>
      <charset val="128"/>
    </font>
    <font>
      <sz val="6"/>
      <name val="ＭＳ Ｐゴシック"/>
      <family val="2"/>
      <charset val="128"/>
    </font>
    <font>
      <sz val="11"/>
      <color indexed="8"/>
      <name val="ＭＳ Ｐゴシック"/>
      <family val="3"/>
      <charset val="128"/>
    </font>
    <font>
      <sz val="14"/>
      <color indexed="8"/>
      <name val="ＭＳ Ｐゴシック"/>
      <family val="3"/>
      <charset val="128"/>
    </font>
    <font>
      <sz val="6"/>
      <name val="ＭＳ Ｐゴシック"/>
      <family val="3"/>
      <charset val="128"/>
    </font>
    <font>
      <sz val="11"/>
      <color theme="1"/>
      <name val="ＭＳ Ｐゴシック"/>
      <family val="3"/>
      <charset val="128"/>
    </font>
    <font>
      <sz val="14"/>
      <color theme="1"/>
      <name val="ＭＳ Ｐゴシック"/>
      <family val="3"/>
      <charset val="128"/>
    </font>
    <font>
      <sz val="11"/>
      <color theme="1"/>
      <name val="游ゴシック"/>
      <family val="3"/>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sz val="11"/>
      <color indexed="8"/>
      <name val="ＭＳ ゴシック"/>
      <family val="3"/>
      <charset val="128"/>
    </font>
    <font>
      <b/>
      <sz val="24"/>
      <color indexed="8"/>
      <name val="ＭＳ ゴシック"/>
      <family val="3"/>
      <charset val="128"/>
    </font>
    <font>
      <b/>
      <sz val="12"/>
      <color indexed="8"/>
      <name val="ＭＳ ゴシック"/>
      <family val="3"/>
      <charset val="128"/>
    </font>
    <font>
      <sz val="12"/>
      <color indexed="8"/>
      <name val="ＭＳ Ｐゴシック"/>
      <family val="3"/>
      <charset val="128"/>
    </font>
    <font>
      <sz val="6"/>
      <name val="ＭＳ ゴシック"/>
      <family val="2"/>
      <charset val="128"/>
    </font>
    <font>
      <strike/>
      <sz val="14"/>
      <color indexed="8"/>
      <name val="ＭＳ Ｐゴシック"/>
      <family val="3"/>
      <charset val="128"/>
    </font>
    <font>
      <sz val="12"/>
      <color indexed="8"/>
      <name val="ＭＳ ゴシック"/>
      <family val="3"/>
      <charset val="128"/>
    </font>
    <font>
      <sz val="11"/>
      <name val="ＭＳ ゴシック"/>
      <family val="3"/>
      <charset val="128"/>
    </font>
    <font>
      <b/>
      <sz val="16"/>
      <color indexed="8"/>
      <name val="ＭＳ 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6"/>
      <name val="ＭＳ ゴシック"/>
      <family val="3"/>
      <charset val="128"/>
    </font>
  </fonts>
  <fills count="9">
    <fill>
      <patternFill patternType="none"/>
    </fill>
    <fill>
      <patternFill patternType="gray125"/>
    </fill>
    <fill>
      <patternFill patternType="solid">
        <fgColor indexed="9"/>
        <bgColor indexed="64"/>
      </patternFill>
    </fill>
    <fill>
      <patternFill patternType="solid">
        <fgColor indexed="55"/>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thin">
        <color indexed="64"/>
      </left>
      <right style="medium">
        <color indexed="64"/>
      </right>
      <top style="medium">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bottom style="thin">
        <color indexed="64"/>
      </bottom>
      <diagonal/>
    </border>
    <border>
      <left style="thin">
        <color indexed="64"/>
      </left>
      <right style="dashed">
        <color indexed="64"/>
      </right>
      <top style="thin">
        <color indexed="64"/>
      </top>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s>
  <cellStyleXfs count="21">
    <xf numFmtId="0" fontId="0" fillId="0" borderId="0">
      <alignment vertical="center"/>
    </xf>
    <xf numFmtId="0" fontId="1" fillId="0" borderId="0"/>
    <xf numFmtId="0" fontId="1" fillId="0" borderId="0">
      <alignment vertical="center"/>
    </xf>
    <xf numFmtId="0" fontId="1" fillId="0" borderId="0">
      <alignment vertical="center"/>
    </xf>
    <xf numFmtId="0" fontId="1" fillId="0" borderId="0"/>
    <xf numFmtId="0" fontId="1" fillId="0" borderId="0"/>
    <xf numFmtId="0" fontId="6" fillId="0" borderId="0">
      <alignment vertical="center"/>
    </xf>
    <xf numFmtId="0" fontId="8" fillId="0" borderId="0">
      <alignment vertical="center"/>
    </xf>
    <xf numFmtId="0" fontId="1" fillId="0" borderId="0">
      <alignment vertical="center"/>
    </xf>
    <xf numFmtId="0" fontId="3" fillId="0" borderId="0">
      <alignment vertical="center"/>
    </xf>
    <xf numFmtId="0" fontId="9"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8" fillId="0" borderId="0">
      <alignment vertical="center"/>
    </xf>
  </cellStyleXfs>
  <cellXfs count="1233">
    <xf numFmtId="0" fontId="0" fillId="0" borderId="0" xfId="0">
      <alignment vertical="center"/>
    </xf>
    <xf numFmtId="0" fontId="0" fillId="2" borderId="0" xfId="1" applyFont="1" applyFill="1" applyAlignment="1">
      <alignment vertical="center"/>
    </xf>
    <xf numFmtId="0" fontId="1" fillId="2" borderId="0" xfId="1" applyFill="1" applyAlignment="1" applyProtection="1">
      <alignment vertical="center"/>
      <protection hidden="1"/>
    </xf>
    <xf numFmtId="0" fontId="3" fillId="0" borderId="0" xfId="2" applyFont="1">
      <alignment vertical="center"/>
    </xf>
    <xf numFmtId="0" fontId="1" fillId="2" borderId="0" xfId="1" applyFill="1" applyAlignment="1">
      <alignment vertical="center"/>
    </xf>
    <xf numFmtId="0" fontId="1" fillId="2" borderId="0" xfId="1" applyFill="1" applyProtection="1">
      <protection hidden="1"/>
    </xf>
    <xf numFmtId="0" fontId="3" fillId="0" borderId="1" xfId="2" applyFont="1" applyBorder="1">
      <alignment vertical="center"/>
    </xf>
    <xf numFmtId="0" fontId="3" fillId="0" borderId="2" xfId="2" applyFont="1" applyBorder="1">
      <alignment vertical="center"/>
    </xf>
    <xf numFmtId="176" fontId="3" fillId="0" borderId="2" xfId="2" applyNumberFormat="1" applyFont="1" applyBorder="1">
      <alignment vertical="center"/>
    </xf>
    <xf numFmtId="0" fontId="3" fillId="0" borderId="3" xfId="2" applyFont="1" applyBorder="1">
      <alignment vertical="center"/>
    </xf>
    <xf numFmtId="0" fontId="3" fillId="0" borderId="4" xfId="2" applyFont="1" applyBorder="1">
      <alignment vertical="center"/>
    </xf>
    <xf numFmtId="0" fontId="3" fillId="0" borderId="5" xfId="2" applyFont="1" applyBorder="1">
      <alignment vertical="center"/>
    </xf>
    <xf numFmtId="0" fontId="3" fillId="0" borderId="6" xfId="2" applyFont="1" applyBorder="1">
      <alignment vertical="center"/>
    </xf>
    <xf numFmtId="0" fontId="3" fillId="0" borderId="7" xfId="2" applyFont="1" applyBorder="1">
      <alignment vertical="center"/>
    </xf>
    <xf numFmtId="0" fontId="3" fillId="0" borderId="8" xfId="2" applyFont="1" applyBorder="1">
      <alignment vertical="center"/>
    </xf>
    <xf numFmtId="0" fontId="3" fillId="0" borderId="9" xfId="2" applyFont="1" applyBorder="1">
      <alignment vertical="center"/>
    </xf>
    <xf numFmtId="0" fontId="4" fillId="0" borderId="1" xfId="2" applyFont="1" applyBorder="1">
      <alignment vertical="center"/>
    </xf>
    <xf numFmtId="177" fontId="6" fillId="0" borderId="0" xfId="2" applyNumberFormat="1" applyFont="1">
      <alignment vertical="center"/>
    </xf>
    <xf numFmtId="177" fontId="3" fillId="0" borderId="0" xfId="2" applyNumberFormat="1" applyFont="1">
      <alignment vertical="center"/>
    </xf>
    <xf numFmtId="178" fontId="3" fillId="2" borderId="0" xfId="3" applyNumberFormat="1" applyFont="1" applyFill="1" applyAlignment="1">
      <alignment vertical="center" wrapText="1"/>
    </xf>
    <xf numFmtId="49" fontId="3" fillId="2" borderId="0" xfId="3" applyNumberFormat="1" applyFont="1" applyFill="1" applyAlignment="1">
      <alignment horizontal="center" vertical="center" wrapText="1"/>
    </xf>
    <xf numFmtId="49" fontId="3" fillId="2" borderId="0" xfId="3" applyNumberFormat="1" applyFont="1" applyFill="1" applyAlignment="1">
      <alignment horizontal="center" vertical="center"/>
    </xf>
    <xf numFmtId="177" fontId="3" fillId="0" borderId="4" xfId="2" applyNumberFormat="1" applyFont="1" applyBorder="1">
      <alignment vertical="center"/>
    </xf>
    <xf numFmtId="177" fontId="3" fillId="0" borderId="5" xfId="2" applyNumberFormat="1" applyFont="1" applyBorder="1">
      <alignment vertical="center"/>
    </xf>
    <xf numFmtId="180" fontId="3" fillId="0" borderId="0" xfId="2" applyNumberFormat="1" applyFont="1">
      <alignment vertical="center"/>
    </xf>
    <xf numFmtId="177" fontId="3" fillId="0" borderId="6" xfId="2" applyNumberFormat="1" applyFont="1" applyBorder="1">
      <alignment vertical="center"/>
    </xf>
    <xf numFmtId="177" fontId="3" fillId="0" borderId="7" xfId="2" applyNumberFormat="1" applyFont="1" applyBorder="1">
      <alignment vertical="center"/>
    </xf>
    <xf numFmtId="176" fontId="3" fillId="0" borderId="7" xfId="2" applyNumberFormat="1" applyFont="1" applyBorder="1">
      <alignment vertical="center"/>
    </xf>
    <xf numFmtId="177" fontId="3" fillId="0" borderId="8" xfId="2" applyNumberFormat="1" applyFont="1" applyBorder="1">
      <alignment vertical="center"/>
    </xf>
    <xf numFmtId="0" fontId="4" fillId="0" borderId="4" xfId="2" applyFont="1" applyBorder="1">
      <alignment vertical="center"/>
    </xf>
    <xf numFmtId="0" fontId="3" fillId="0" borderId="0" xfId="3" applyFont="1">
      <alignment vertical="center"/>
    </xf>
    <xf numFmtId="176" fontId="3" fillId="0" borderId="0" xfId="3" applyNumberFormat="1" applyFont="1">
      <alignment vertical="center"/>
    </xf>
    <xf numFmtId="177" fontId="1" fillId="0" borderId="0" xfId="4" applyNumberFormat="1" applyAlignment="1">
      <alignment vertical="center"/>
    </xf>
    <xf numFmtId="181" fontId="1" fillId="0" borderId="0" xfId="5" applyNumberFormat="1" applyAlignment="1">
      <alignment horizontal="right" vertical="center"/>
    </xf>
    <xf numFmtId="179" fontId="1" fillId="0" borderId="0" xfId="5" applyNumberFormat="1" applyAlignment="1">
      <alignment horizontal="right" vertical="center"/>
    </xf>
    <xf numFmtId="177" fontId="3" fillId="2" borderId="0" xfId="2" applyNumberFormat="1" applyFont="1" applyFill="1" applyAlignment="1">
      <alignment vertical="center" wrapText="1"/>
    </xf>
    <xf numFmtId="177" fontId="1" fillId="0" borderId="0" xfId="4" applyNumberFormat="1" applyAlignment="1">
      <alignment horizontal="center" vertical="center"/>
    </xf>
    <xf numFmtId="0" fontId="7" fillId="0" borderId="0" xfId="6" applyFont="1">
      <alignment vertical="center"/>
    </xf>
    <xf numFmtId="0" fontId="1" fillId="2" borderId="0" xfId="1" applyFill="1"/>
    <xf numFmtId="0" fontId="9" fillId="0" borderId="0" xfId="7" applyFont="1">
      <alignment vertical="center"/>
    </xf>
    <xf numFmtId="49" fontId="9" fillId="0" borderId="0" xfId="7" applyNumberFormat="1" applyFont="1">
      <alignment vertical="center"/>
    </xf>
    <xf numFmtId="0" fontId="11" fillId="0" borderId="0" xfId="7" applyFont="1">
      <alignment vertical="center"/>
    </xf>
    <xf numFmtId="0" fontId="12" fillId="0" borderId="0" xfId="7" applyFont="1">
      <alignment vertical="center"/>
    </xf>
    <xf numFmtId="0" fontId="9" fillId="0" borderId="18" xfId="7" applyFont="1" applyBorder="1" applyAlignment="1">
      <alignment horizontal="left" vertical="center"/>
    </xf>
    <xf numFmtId="0" fontId="9" fillId="0" borderId="19" xfId="7" applyFont="1" applyBorder="1" applyAlignment="1">
      <alignment horizontal="left" vertical="center"/>
    </xf>
    <xf numFmtId="0" fontId="9" fillId="0" borderId="20" xfId="7" applyFont="1" applyBorder="1" applyAlignment="1">
      <alignment horizontal="left" vertical="center"/>
    </xf>
    <xf numFmtId="185" fontId="9" fillId="0" borderId="18" xfId="7" applyNumberFormat="1" applyFont="1" applyBorder="1" applyAlignment="1">
      <alignment horizontal="right" vertical="center" shrinkToFit="1"/>
    </xf>
    <xf numFmtId="185" fontId="9" fillId="0" borderId="19" xfId="7" applyNumberFormat="1" applyFont="1" applyBorder="1" applyAlignment="1">
      <alignment horizontal="right" vertical="center" shrinkToFit="1"/>
    </xf>
    <xf numFmtId="185" fontId="9" fillId="0" borderId="20" xfId="7" applyNumberFormat="1" applyFont="1" applyBorder="1" applyAlignment="1">
      <alignment horizontal="right" vertical="center" shrinkToFit="1"/>
    </xf>
    <xf numFmtId="0" fontId="13" fillId="0" borderId="32" xfId="9" applyFont="1" applyBorder="1">
      <alignment vertical="center"/>
    </xf>
    <xf numFmtId="185" fontId="9" fillId="0" borderId="18" xfId="7" applyNumberFormat="1" applyFont="1" applyBorder="1" applyAlignment="1">
      <alignment vertical="center" shrinkToFit="1"/>
    </xf>
    <xf numFmtId="185" fontId="9" fillId="0" borderId="19" xfId="7" applyNumberFormat="1" applyFont="1" applyBorder="1" applyAlignment="1">
      <alignment vertical="center" shrinkToFit="1"/>
    </xf>
    <xf numFmtId="185" fontId="9" fillId="0" borderId="20" xfId="7" applyNumberFormat="1" applyFont="1" applyBorder="1" applyAlignment="1">
      <alignment vertical="center" shrinkToFit="1"/>
    </xf>
    <xf numFmtId="0" fontId="9" fillId="0" borderId="27" xfId="7" applyFont="1" applyBorder="1" applyAlignment="1">
      <alignment horizontal="left" vertical="center"/>
    </xf>
    <xf numFmtId="0" fontId="13" fillId="0" borderId="42" xfId="9" applyFont="1" applyBorder="1" applyAlignment="1">
      <alignment horizontal="center" vertical="center"/>
    </xf>
    <xf numFmtId="0" fontId="9" fillId="0" borderId="27" xfId="7" applyFont="1" applyBorder="1" applyAlignment="1">
      <alignment horizontal="center" vertical="center"/>
    </xf>
    <xf numFmtId="0" fontId="9" fillId="0" borderId="45" xfId="7" applyFont="1" applyBorder="1" applyAlignment="1">
      <alignment horizontal="center" vertical="center"/>
    </xf>
    <xf numFmtId="0" fontId="15" fillId="0" borderId="46" xfId="7" applyFont="1" applyBorder="1" applyAlignment="1">
      <alignment vertical="center" wrapText="1"/>
    </xf>
    <xf numFmtId="0" fontId="15" fillId="0" borderId="47" xfId="7" applyFont="1" applyBorder="1" applyAlignment="1">
      <alignment vertical="center" wrapText="1"/>
    </xf>
    <xf numFmtId="182" fontId="9" fillId="0" borderId="45" xfId="7" applyNumberFormat="1" applyFont="1" applyBorder="1">
      <alignment vertical="center"/>
    </xf>
    <xf numFmtId="182" fontId="9" fillId="0" borderId="46" xfId="7" applyNumberFormat="1" applyFont="1" applyBorder="1">
      <alignment vertical="center"/>
    </xf>
    <xf numFmtId="182" fontId="9" fillId="0" borderId="47" xfId="7" applyNumberFormat="1" applyFont="1" applyBorder="1">
      <alignment vertical="center"/>
    </xf>
    <xf numFmtId="0" fontId="9" fillId="0" borderId="27" xfId="7" applyFont="1" applyBorder="1">
      <alignment vertical="center"/>
    </xf>
    <xf numFmtId="0" fontId="9" fillId="0" borderId="28" xfId="7" applyFont="1" applyBorder="1">
      <alignment vertical="center"/>
    </xf>
    <xf numFmtId="49" fontId="9" fillId="0" borderId="27" xfId="7" applyNumberFormat="1" applyFont="1" applyBorder="1">
      <alignment vertical="center"/>
    </xf>
    <xf numFmtId="0" fontId="9" fillId="0" borderId="0" xfId="7" applyFont="1" applyAlignment="1">
      <alignment horizontal="center" vertical="center"/>
    </xf>
    <xf numFmtId="49" fontId="9" fillId="0" borderId="0" xfId="7" applyNumberFormat="1" applyFont="1" applyAlignment="1">
      <alignment horizontal="center" vertical="center"/>
    </xf>
    <xf numFmtId="0" fontId="9" fillId="0" borderId="28" xfId="7" applyFont="1" applyBorder="1" applyAlignment="1">
      <alignment horizontal="center" vertical="center"/>
    </xf>
    <xf numFmtId="0" fontId="9" fillId="0" borderId="45" xfId="7" applyFont="1" applyBorder="1">
      <alignment vertical="center"/>
    </xf>
    <xf numFmtId="0" fontId="9" fillId="0" borderId="46" xfId="7" applyFont="1" applyBorder="1">
      <alignment vertical="center"/>
    </xf>
    <xf numFmtId="0" fontId="9" fillId="0" borderId="47" xfId="7" applyFont="1" applyBorder="1">
      <alignment vertical="center"/>
    </xf>
    <xf numFmtId="49" fontId="19" fillId="0" borderId="0" xfId="11" applyNumberFormat="1" applyFont="1">
      <alignment vertical="center"/>
    </xf>
    <xf numFmtId="49" fontId="9" fillId="0" borderId="0" xfId="11" applyNumberFormat="1" applyFont="1">
      <alignment vertical="center"/>
    </xf>
    <xf numFmtId="0" fontId="9" fillId="0" borderId="0" xfId="11" applyFont="1">
      <alignment vertical="center"/>
    </xf>
    <xf numFmtId="0" fontId="20" fillId="0" borderId="0" xfId="11" applyFont="1">
      <alignment vertical="center"/>
    </xf>
    <xf numFmtId="0" fontId="21" fillId="0" borderId="7" xfId="11" applyFont="1" applyBorder="1" applyAlignment="1">
      <alignment horizontal="center" vertical="center"/>
    </xf>
    <xf numFmtId="0" fontId="21" fillId="0" borderId="7" xfId="11" applyFont="1" applyBorder="1">
      <alignment vertical="center"/>
    </xf>
    <xf numFmtId="0" fontId="9" fillId="0" borderId="2" xfId="11" applyFont="1" applyBorder="1">
      <alignment vertical="center"/>
    </xf>
    <xf numFmtId="0" fontId="9" fillId="0" borderId="7" xfId="11" applyFont="1" applyBorder="1">
      <alignment vertical="center"/>
    </xf>
    <xf numFmtId="0" fontId="9" fillId="0" borderId="1" xfId="11" applyFont="1" applyBorder="1" applyAlignment="1">
      <alignment horizontal="center" vertical="center"/>
    </xf>
    <xf numFmtId="0" fontId="9" fillId="0" borderId="2" xfId="11" applyFont="1" applyBorder="1" applyAlignment="1">
      <alignment horizontal="center" vertical="center"/>
    </xf>
    <xf numFmtId="0" fontId="9" fillId="0" borderId="4" xfId="11" applyFont="1" applyBorder="1" applyAlignment="1">
      <alignment horizontal="center" vertical="center"/>
    </xf>
    <xf numFmtId="0" fontId="9" fillId="0" borderId="0" xfId="11" applyFont="1" applyAlignment="1">
      <alignment horizontal="center" vertical="center" wrapText="1"/>
    </xf>
    <xf numFmtId="0" fontId="9" fillId="0" borderId="7" xfId="11" applyFont="1" applyBorder="1" applyAlignment="1">
      <alignment horizontal="center" vertical="center" wrapText="1"/>
    </xf>
    <xf numFmtId="0" fontId="13" fillId="0" borderId="0" xfId="11" applyFont="1">
      <alignment vertical="center"/>
    </xf>
    <xf numFmtId="0" fontId="9" fillId="0" borderId="0" xfId="11" applyFont="1" applyAlignment="1">
      <alignment vertical="center" shrinkToFit="1"/>
    </xf>
    <xf numFmtId="49" fontId="9" fillId="2" borderId="0" xfId="12" applyNumberFormat="1" applyFont="1" applyFill="1">
      <alignment vertical="center"/>
    </xf>
    <xf numFmtId="0" fontId="9" fillId="2" borderId="0" xfId="12" applyFont="1" applyFill="1">
      <alignment vertical="center"/>
    </xf>
    <xf numFmtId="0" fontId="9" fillId="2" borderId="46" xfId="12" applyFont="1" applyFill="1" applyBorder="1">
      <alignment vertical="center"/>
    </xf>
    <xf numFmtId="0" fontId="3" fillId="2" borderId="0" xfId="13" applyFill="1">
      <alignment vertical="center"/>
    </xf>
    <xf numFmtId="0" fontId="3" fillId="0" borderId="0" xfId="13">
      <alignment vertical="center"/>
    </xf>
    <xf numFmtId="0" fontId="4" fillId="2" borderId="0" xfId="12" applyFont="1" applyFill="1">
      <alignment vertical="center"/>
    </xf>
    <xf numFmtId="0" fontId="24" fillId="2" borderId="0" xfId="12" applyFont="1" applyFill="1">
      <alignment vertical="center"/>
    </xf>
    <xf numFmtId="0" fontId="24" fillId="2" borderId="0" xfId="13" applyFont="1" applyFill="1">
      <alignment vertical="center"/>
    </xf>
    <xf numFmtId="0" fontId="24" fillId="0" borderId="0" xfId="13" applyFont="1">
      <alignment vertical="center"/>
    </xf>
    <xf numFmtId="0" fontId="4" fillId="0" borderId="81" xfId="12" applyFont="1" applyBorder="1" applyAlignment="1" applyProtection="1">
      <alignment horizontal="center" vertical="center" shrinkToFit="1"/>
      <protection locked="0"/>
    </xf>
    <xf numFmtId="0" fontId="4" fillId="0" borderId="93" xfId="15" applyFont="1" applyBorder="1" applyAlignment="1" applyProtection="1">
      <alignment horizontal="center" vertical="center" shrinkToFit="1"/>
      <protection locked="0"/>
    </xf>
    <xf numFmtId="0" fontId="4" fillId="0" borderId="95" xfId="12" applyFont="1" applyBorder="1" applyAlignment="1" applyProtection="1">
      <alignment horizontal="center" vertical="center" shrinkToFit="1"/>
      <protection locked="0"/>
    </xf>
    <xf numFmtId="0" fontId="4" fillId="0" borderId="106" xfId="15" applyFont="1" applyBorder="1" applyAlignment="1" applyProtection="1">
      <alignment horizontal="center" vertical="center" shrinkToFit="1"/>
      <protection locked="0"/>
    </xf>
    <xf numFmtId="0" fontId="4" fillId="5" borderId="112" xfId="12" applyFont="1" applyFill="1" applyBorder="1" applyAlignment="1" applyProtection="1">
      <alignment horizontal="center" vertical="center" shrinkToFit="1"/>
      <protection locked="0"/>
    </xf>
    <xf numFmtId="0" fontId="16" fillId="2" borderId="0" xfId="12" applyFont="1" applyFill="1">
      <alignment vertical="center"/>
    </xf>
    <xf numFmtId="0" fontId="4" fillId="0" borderId="120" xfId="12" applyFont="1" applyBorder="1" applyAlignment="1" applyProtection="1">
      <alignment horizontal="center" vertical="center" shrinkToFit="1"/>
      <protection locked="0"/>
    </xf>
    <xf numFmtId="0" fontId="4" fillId="2" borderId="106" xfId="12" applyFont="1" applyFill="1" applyBorder="1" applyAlignment="1" applyProtection="1">
      <alignment horizontal="center" vertical="center" shrinkToFit="1"/>
      <protection locked="0"/>
    </xf>
    <xf numFmtId="0" fontId="4" fillId="0" borderId="129" xfId="12" applyFont="1" applyBorder="1" applyAlignment="1" applyProtection="1">
      <alignment horizontal="center" vertical="center" shrinkToFit="1"/>
      <protection locked="0"/>
    </xf>
    <xf numFmtId="0" fontId="4" fillId="2" borderId="0" xfId="12" applyFont="1" applyFill="1" applyAlignment="1">
      <alignment horizontal="center" vertical="center" shrinkToFit="1"/>
    </xf>
    <xf numFmtId="0" fontId="4" fillId="2" borderId="0" xfId="12" applyFont="1" applyFill="1" applyAlignment="1">
      <alignment horizontal="left" vertical="center" shrinkToFit="1"/>
    </xf>
    <xf numFmtId="181" fontId="4" fillId="2" borderId="0" xfId="12" applyNumberFormat="1" applyFont="1" applyFill="1" applyAlignment="1">
      <alignment horizontal="right" vertical="center" shrinkToFit="1"/>
    </xf>
    <xf numFmtId="181" fontId="4" fillId="2" borderId="0" xfId="12" applyNumberFormat="1" applyFont="1" applyFill="1" applyAlignment="1">
      <alignment horizontal="left" vertical="center" shrinkToFit="1"/>
    </xf>
    <xf numFmtId="0" fontId="4" fillId="2" borderId="46" xfId="12" applyFont="1" applyFill="1" applyBorder="1">
      <alignment vertical="center"/>
    </xf>
    <xf numFmtId="0" fontId="4" fillId="2" borderId="46" xfId="12" applyFont="1" applyFill="1" applyBorder="1" applyAlignment="1">
      <alignment horizontal="center" vertical="center"/>
    </xf>
    <xf numFmtId="0" fontId="4" fillId="2" borderId="9" xfId="12" applyFont="1" applyFill="1" applyBorder="1">
      <alignment vertical="center"/>
    </xf>
    <xf numFmtId="0" fontId="4" fillId="2" borderId="38" xfId="12" applyFont="1" applyFill="1" applyBorder="1">
      <alignment vertical="center"/>
    </xf>
    <xf numFmtId="0" fontId="4" fillId="2" borderId="2" xfId="12" applyFont="1" applyFill="1" applyBorder="1">
      <alignment vertical="center"/>
    </xf>
    <xf numFmtId="0" fontId="4" fillId="2" borderId="28" xfId="12" applyFont="1" applyFill="1" applyBorder="1">
      <alignment vertical="center"/>
    </xf>
    <xf numFmtId="0" fontId="4" fillId="2" borderId="0" xfId="12" applyFont="1" applyFill="1" applyAlignment="1">
      <alignment horizontal="center" vertical="center"/>
    </xf>
    <xf numFmtId="0" fontId="24" fillId="2" borderId="0" xfId="12" applyFont="1" applyFill="1" applyAlignment="1">
      <alignment horizontal="center" vertical="center"/>
    </xf>
    <xf numFmtId="0" fontId="24" fillId="2" borderId="27" xfId="12" applyFont="1" applyFill="1" applyBorder="1">
      <alignment vertical="center"/>
    </xf>
    <xf numFmtId="0" fontId="27" fillId="2" borderId="0" xfId="13" applyFont="1" applyFill="1">
      <alignment vertical="center"/>
    </xf>
    <xf numFmtId="0" fontId="3" fillId="0" borderId="0" xfId="2" applyFont="1" applyFill="1">
      <alignment vertical="center"/>
    </xf>
    <xf numFmtId="0" fontId="3" fillId="0" borderId="0" xfId="2" applyFont="1" applyFill="1" applyBorder="1">
      <alignment vertical="center"/>
    </xf>
    <xf numFmtId="0" fontId="4" fillId="0" borderId="1" xfId="2" applyFont="1" applyFill="1" applyBorder="1">
      <alignment vertical="center"/>
    </xf>
    <xf numFmtId="0" fontId="3" fillId="0" borderId="2" xfId="2" applyFont="1" applyFill="1" applyBorder="1">
      <alignment vertical="center"/>
    </xf>
    <xf numFmtId="0" fontId="3" fillId="0" borderId="3" xfId="2" applyFont="1" applyFill="1" applyBorder="1">
      <alignment vertical="center"/>
    </xf>
    <xf numFmtId="0" fontId="3" fillId="0" borderId="4" xfId="2" applyFont="1" applyFill="1" applyBorder="1">
      <alignment vertical="center"/>
    </xf>
    <xf numFmtId="177" fontId="21" fillId="0" borderId="0" xfId="2" applyNumberFormat="1" applyFont="1" applyFill="1" applyBorder="1">
      <alignment vertical="center"/>
    </xf>
    <xf numFmtId="0" fontId="3" fillId="0" borderId="5" xfId="2" applyFont="1" applyFill="1" applyBorder="1">
      <alignment vertical="center"/>
    </xf>
    <xf numFmtId="0" fontId="3" fillId="2" borderId="1" xfId="2" applyFont="1" applyFill="1" applyBorder="1">
      <alignment vertical="center"/>
    </xf>
    <xf numFmtId="0" fontId="3" fillId="2" borderId="2" xfId="2" applyFont="1" applyFill="1" applyBorder="1">
      <alignment vertical="center"/>
    </xf>
    <xf numFmtId="0" fontId="3" fillId="2" borderId="3" xfId="2" applyFont="1" applyFill="1" applyBorder="1">
      <alignment vertical="center"/>
    </xf>
    <xf numFmtId="0" fontId="3" fillId="2" borderId="10" xfId="2" applyFont="1" applyFill="1" applyBorder="1">
      <alignment vertical="center"/>
    </xf>
    <xf numFmtId="0" fontId="3" fillId="2" borderId="9" xfId="2" applyFont="1" applyFill="1" applyBorder="1">
      <alignment vertical="center"/>
    </xf>
    <xf numFmtId="0" fontId="3" fillId="2" borderId="11" xfId="2" applyFont="1" applyFill="1" applyBorder="1">
      <alignment vertical="center"/>
    </xf>
    <xf numFmtId="177" fontId="21" fillId="2" borderId="6" xfId="2" applyNumberFormat="1" applyFont="1" applyFill="1" applyBorder="1">
      <alignment vertical="center"/>
    </xf>
    <xf numFmtId="177" fontId="21" fillId="2" borderId="7" xfId="2" applyNumberFormat="1" applyFont="1" applyFill="1" applyBorder="1">
      <alignment vertical="center"/>
    </xf>
    <xf numFmtId="177" fontId="21" fillId="2" borderId="8" xfId="2" applyNumberFormat="1" applyFont="1" applyFill="1" applyBorder="1">
      <alignment vertical="center"/>
    </xf>
    <xf numFmtId="177" fontId="21" fillId="2" borderId="12" xfId="2" applyNumberFormat="1" applyFont="1" applyFill="1" applyBorder="1" applyAlignment="1">
      <alignment horizontal="center" vertical="center"/>
    </xf>
    <xf numFmtId="177" fontId="9" fillId="2" borderId="171" xfId="2" applyNumberFormat="1" applyFont="1" applyFill="1" applyBorder="1" applyAlignment="1">
      <alignment horizontal="center" vertical="center"/>
    </xf>
    <xf numFmtId="177" fontId="21" fillId="2" borderId="172" xfId="2" applyNumberFormat="1" applyFont="1" applyFill="1" applyBorder="1" applyAlignment="1">
      <alignment horizontal="center" vertical="center"/>
    </xf>
    <xf numFmtId="181" fontId="21" fillId="2" borderId="32" xfId="3" applyNumberFormat="1" applyFont="1" applyFill="1" applyBorder="1" applyAlignment="1">
      <alignment horizontal="right" vertical="center" shrinkToFit="1"/>
    </xf>
    <xf numFmtId="181" fontId="21" fillId="2" borderId="6" xfId="3" applyNumberFormat="1" applyFont="1" applyFill="1" applyBorder="1" applyAlignment="1">
      <alignment horizontal="right" vertical="center" shrinkToFit="1"/>
    </xf>
    <xf numFmtId="179" fontId="21" fillId="2" borderId="173" xfId="3" applyNumberFormat="1" applyFont="1" applyFill="1" applyBorder="1" applyAlignment="1">
      <alignment horizontal="right" vertical="center" shrinkToFit="1"/>
    </xf>
    <xf numFmtId="181" fontId="21" fillId="2" borderId="12" xfId="3" applyNumberFormat="1" applyFont="1" applyFill="1" applyBorder="1" applyAlignment="1">
      <alignment horizontal="right" vertical="center" shrinkToFit="1"/>
    </xf>
    <xf numFmtId="181" fontId="21" fillId="2" borderId="10" xfId="3" applyNumberFormat="1" applyFont="1" applyFill="1" applyBorder="1" applyAlignment="1">
      <alignment horizontal="right" vertical="center" shrinkToFit="1"/>
    </xf>
    <xf numFmtId="179" fontId="21" fillId="2" borderId="172" xfId="3" applyNumberFormat="1" applyFont="1" applyFill="1" applyBorder="1" applyAlignment="1">
      <alignment horizontal="right" vertical="center" shrinkToFit="1"/>
    </xf>
    <xf numFmtId="0" fontId="3" fillId="0" borderId="0" xfId="2" applyNumberFormat="1" applyFont="1" applyFill="1" applyBorder="1">
      <alignment vertical="center"/>
    </xf>
    <xf numFmtId="176" fontId="21" fillId="0" borderId="0" xfId="2" applyNumberFormat="1" applyFont="1" applyFill="1" applyBorder="1">
      <alignment vertical="center"/>
    </xf>
    <xf numFmtId="177" fontId="21" fillId="0" borderId="10" xfId="2" applyNumberFormat="1" applyFont="1" applyFill="1" applyBorder="1">
      <alignment vertical="center"/>
    </xf>
    <xf numFmtId="177" fontId="21" fillId="0" borderId="9" xfId="2" applyNumberFormat="1" applyFont="1" applyFill="1" applyBorder="1">
      <alignment vertical="center"/>
    </xf>
    <xf numFmtId="177" fontId="21" fillId="0" borderId="11" xfId="2" applyNumberFormat="1" applyFont="1" applyFill="1" applyBorder="1">
      <alignment vertical="center"/>
    </xf>
    <xf numFmtId="177" fontId="21" fillId="0" borderId="12" xfId="2" applyNumberFormat="1" applyFont="1" applyFill="1" applyBorder="1" applyAlignment="1">
      <alignment horizontal="center" vertical="center"/>
    </xf>
    <xf numFmtId="177" fontId="21" fillId="0" borderId="171" xfId="2" applyNumberFormat="1" applyFont="1" applyFill="1" applyBorder="1" applyAlignment="1">
      <alignment horizontal="center" vertical="center"/>
    </xf>
    <xf numFmtId="177" fontId="21" fillId="0" borderId="172" xfId="2" applyNumberFormat="1" applyFont="1" applyFill="1" applyBorder="1" applyAlignment="1">
      <alignment horizontal="center" vertical="center"/>
    </xf>
    <xf numFmtId="177" fontId="21" fillId="0" borderId="0" xfId="2" applyNumberFormat="1" applyFont="1" applyFill="1" applyBorder="1" applyAlignment="1">
      <alignment horizontal="center" vertical="center"/>
    </xf>
    <xf numFmtId="177" fontId="21" fillId="0" borderId="4" xfId="2" applyNumberFormat="1" applyFont="1" applyFill="1" applyBorder="1">
      <alignment vertical="center"/>
    </xf>
    <xf numFmtId="190" fontId="28" fillId="0" borderId="12" xfId="2" applyNumberFormat="1" applyFont="1" applyFill="1" applyBorder="1" applyAlignment="1">
      <alignment horizontal="right" vertical="center" shrinkToFit="1"/>
    </xf>
    <xf numFmtId="190" fontId="28" fillId="0" borderId="171" xfId="2" applyNumberFormat="1" applyFont="1" applyFill="1" applyBorder="1" applyAlignment="1">
      <alignment horizontal="right" vertical="center" shrinkToFit="1"/>
    </xf>
    <xf numFmtId="190" fontId="21" fillId="0" borderId="172" xfId="2" applyNumberFormat="1" applyFont="1" applyFill="1" applyBorder="1" applyAlignment="1">
      <alignment horizontal="right" vertical="center" shrinkToFit="1"/>
    </xf>
    <xf numFmtId="177" fontId="21" fillId="0" borderId="5" xfId="2" applyNumberFormat="1" applyFont="1" applyFill="1" applyBorder="1">
      <alignment vertical="center"/>
    </xf>
    <xf numFmtId="177" fontId="21" fillId="0" borderId="0" xfId="2" applyNumberFormat="1" applyFont="1" applyFill="1">
      <alignment vertical="center"/>
    </xf>
    <xf numFmtId="179" fontId="28" fillId="0" borderId="12" xfId="2" applyNumberFormat="1" applyFont="1" applyFill="1" applyBorder="1" applyAlignment="1">
      <alignment horizontal="right" vertical="center" shrinkToFit="1"/>
    </xf>
    <xf numFmtId="179" fontId="28" fillId="0" borderId="171" xfId="2" applyNumberFormat="1" applyFont="1" applyFill="1" applyBorder="1" applyAlignment="1">
      <alignment horizontal="right" vertical="center" shrinkToFit="1"/>
    </xf>
    <xf numFmtId="179" fontId="21" fillId="0" borderId="172" xfId="2" applyNumberFormat="1" applyFont="1" applyFill="1" applyBorder="1" applyAlignment="1">
      <alignment horizontal="right" vertical="center" shrinkToFit="1"/>
    </xf>
    <xf numFmtId="177" fontId="21" fillId="0" borderId="6" xfId="2" applyNumberFormat="1" applyFont="1" applyFill="1" applyBorder="1">
      <alignment vertical="center"/>
    </xf>
    <xf numFmtId="177" fontId="21" fillId="0" borderId="7" xfId="2" applyNumberFormat="1" applyFont="1" applyFill="1" applyBorder="1">
      <alignment vertical="center"/>
    </xf>
    <xf numFmtId="176" fontId="21" fillId="0" borderId="7" xfId="2" applyNumberFormat="1" applyFont="1" applyFill="1" applyBorder="1">
      <alignment vertical="center"/>
    </xf>
    <xf numFmtId="177" fontId="21" fillId="0" borderId="8" xfId="2" applyNumberFormat="1" applyFont="1" applyFill="1" applyBorder="1">
      <alignment vertical="center"/>
    </xf>
    <xf numFmtId="0" fontId="21" fillId="0" borderId="0" xfId="2" applyFont="1" applyFill="1">
      <alignment vertical="center"/>
    </xf>
    <xf numFmtId="0" fontId="3" fillId="0" borderId="3" xfId="2" applyFont="1" applyFill="1" applyBorder="1" applyAlignment="1"/>
    <xf numFmtId="0" fontId="3" fillId="0" borderId="5" xfId="2" applyFont="1" applyFill="1" applyBorder="1" applyAlignment="1"/>
    <xf numFmtId="181" fontId="21" fillId="2" borderId="12" xfId="2" applyNumberFormat="1" applyFont="1" applyFill="1" applyBorder="1" applyAlignment="1">
      <alignment horizontal="right" vertical="center" shrinkToFit="1"/>
    </xf>
    <xf numFmtId="181" fontId="21" fillId="2" borderId="171" xfId="2" applyNumberFormat="1" applyFont="1" applyFill="1" applyBorder="1" applyAlignment="1">
      <alignment horizontal="right" vertical="center" shrinkToFit="1"/>
    </xf>
    <xf numFmtId="179" fontId="21" fillId="2" borderId="172" xfId="2" applyNumberFormat="1" applyFont="1" applyFill="1" applyBorder="1" applyAlignment="1">
      <alignment horizontal="right" vertical="center" shrinkToFit="1"/>
    </xf>
    <xf numFmtId="181" fontId="21" fillId="0" borderId="12" xfId="2" applyNumberFormat="1" applyFont="1" applyFill="1" applyBorder="1" applyAlignment="1">
      <alignment horizontal="right" vertical="center" shrinkToFit="1"/>
    </xf>
    <xf numFmtId="181" fontId="21" fillId="0" borderId="171" xfId="2" applyNumberFormat="1" applyFont="1" applyFill="1" applyBorder="1" applyAlignment="1">
      <alignment horizontal="right" vertical="center" shrinkToFit="1"/>
    </xf>
    <xf numFmtId="0" fontId="21" fillId="0" borderId="0" xfId="2" applyFont="1" applyFill="1" applyBorder="1" applyAlignment="1"/>
    <xf numFmtId="0" fontId="3" fillId="0" borderId="0" xfId="2" applyFont="1" applyFill="1" applyBorder="1" applyAlignment="1"/>
    <xf numFmtId="176" fontId="21" fillId="0" borderId="2" xfId="2" applyNumberFormat="1" applyFont="1" applyFill="1" applyBorder="1">
      <alignment vertical="center"/>
    </xf>
    <xf numFmtId="0" fontId="3" fillId="0" borderId="7" xfId="2" applyFont="1" applyFill="1" applyBorder="1">
      <alignment vertical="center"/>
    </xf>
    <xf numFmtId="0" fontId="4" fillId="0" borderId="4" xfId="2" applyFont="1" applyFill="1" applyBorder="1">
      <alignment vertical="center"/>
    </xf>
    <xf numFmtId="0" fontId="3" fillId="0" borderId="7" xfId="3" applyFont="1" applyFill="1" applyBorder="1">
      <alignment vertical="center"/>
    </xf>
    <xf numFmtId="176" fontId="21" fillId="0" borderId="7" xfId="3" applyNumberFormat="1" applyFont="1" applyFill="1" applyBorder="1">
      <alignment vertical="center"/>
    </xf>
    <xf numFmtId="177" fontId="28" fillId="0" borderId="1" xfId="4" applyNumberFormat="1" applyFont="1" applyBorder="1" applyAlignment="1">
      <alignment vertical="center"/>
    </xf>
    <xf numFmtId="177" fontId="28" fillId="0" borderId="3" xfId="4" applyNumberFormat="1" applyFont="1" applyBorder="1" applyAlignment="1">
      <alignment vertical="center"/>
    </xf>
    <xf numFmtId="177" fontId="28" fillId="0" borderId="6" xfId="4" applyNumberFormat="1" applyFont="1" applyBorder="1" applyAlignment="1">
      <alignment vertical="center"/>
    </xf>
    <xf numFmtId="177" fontId="28" fillId="0" borderId="8" xfId="4" applyNumberFormat="1" applyFont="1" applyBorder="1" applyAlignment="1">
      <alignment vertical="center"/>
    </xf>
    <xf numFmtId="177" fontId="28" fillId="0" borderId="1" xfId="4" applyNumberFormat="1" applyFont="1" applyBorder="1" applyAlignment="1">
      <alignment horizontal="center" vertical="center"/>
    </xf>
    <xf numFmtId="177" fontId="28" fillId="0" borderId="172" xfId="4" applyNumberFormat="1" applyFont="1" applyBorder="1" applyAlignment="1">
      <alignment horizontal="center" vertical="center" wrapText="1"/>
    </xf>
    <xf numFmtId="177" fontId="13" fillId="0" borderId="174" xfId="4" applyNumberFormat="1" applyFont="1" applyBorder="1" applyAlignment="1">
      <alignment horizontal="center" vertical="center"/>
    </xf>
    <xf numFmtId="177" fontId="28" fillId="0" borderId="7" xfId="4" applyNumberFormat="1" applyFont="1" applyBorder="1" applyAlignment="1">
      <alignment horizontal="center" vertical="center" wrapText="1"/>
    </xf>
    <xf numFmtId="177" fontId="28" fillId="0" borderId="12" xfId="4" applyNumberFormat="1" applyFont="1" applyBorder="1" applyAlignment="1">
      <alignment horizontal="center" vertical="center"/>
    </xf>
    <xf numFmtId="181" fontId="28" fillId="0" borderId="36" xfId="5" applyNumberFormat="1" applyFont="1" applyFill="1" applyBorder="1" applyAlignment="1">
      <alignment horizontal="right" vertical="center" shrinkToFit="1"/>
    </xf>
    <xf numFmtId="181" fontId="28" fillId="0" borderId="1" xfId="5" applyNumberFormat="1" applyFont="1" applyFill="1" applyBorder="1" applyAlignment="1">
      <alignment horizontal="right" vertical="center" shrinkToFit="1"/>
    </xf>
    <xf numFmtId="179" fontId="28" fillId="0" borderId="175" xfId="5" applyNumberFormat="1" applyFont="1" applyFill="1" applyBorder="1" applyAlignment="1">
      <alignment horizontal="right" vertical="center" shrinkToFit="1"/>
    </xf>
    <xf numFmtId="181" fontId="28" fillId="0" borderId="174" xfId="5" applyNumberFormat="1" applyFont="1" applyFill="1" applyBorder="1" applyAlignment="1">
      <alignment horizontal="right" vertical="center" shrinkToFit="1"/>
    </xf>
    <xf numFmtId="179" fontId="28" fillId="0" borderId="176" xfId="5" applyNumberFormat="1" applyFont="1" applyFill="1" applyBorder="1" applyAlignment="1">
      <alignment horizontal="right" vertical="center" shrinkToFit="1"/>
    </xf>
    <xf numFmtId="179" fontId="28" fillId="0" borderId="36" xfId="5" applyNumberFormat="1" applyFont="1" applyBorder="1" applyAlignment="1">
      <alignment horizontal="right" vertical="center" shrinkToFit="1"/>
    </xf>
    <xf numFmtId="177" fontId="28" fillId="0" borderId="6" xfId="4" applyNumberFormat="1" applyFont="1" applyBorder="1" applyAlignment="1">
      <alignment horizontal="center" vertical="center"/>
    </xf>
    <xf numFmtId="177" fontId="28" fillId="0" borderId="177" xfId="4" applyNumberFormat="1" applyFont="1" applyBorder="1" applyAlignment="1">
      <alignment horizontal="center" vertical="center"/>
    </xf>
    <xf numFmtId="181" fontId="28" fillId="0" borderId="178" xfId="5" applyNumberFormat="1" applyFont="1" applyFill="1" applyBorder="1" applyAlignment="1">
      <alignment horizontal="right" vertical="center" shrinkToFit="1"/>
    </xf>
    <xf numFmtId="181" fontId="28" fillId="0" borderId="179" xfId="5" applyNumberFormat="1" applyFont="1" applyFill="1" applyBorder="1" applyAlignment="1">
      <alignment horizontal="right" vertical="center" shrinkToFit="1"/>
    </xf>
    <xf numFmtId="179" fontId="28" fillId="0" borderId="177" xfId="5" applyNumberFormat="1" applyFont="1" applyFill="1" applyBorder="1" applyAlignment="1">
      <alignment horizontal="right" vertical="center" shrinkToFit="1"/>
    </xf>
    <xf numFmtId="181" fontId="28" fillId="0" borderId="180" xfId="5" applyNumberFormat="1" applyFont="1" applyFill="1" applyBorder="1" applyAlignment="1">
      <alignment horizontal="right" vertical="center" shrinkToFit="1"/>
    </xf>
    <xf numFmtId="179" fontId="28" fillId="0" borderId="181" xfId="5" applyNumberFormat="1" applyFont="1" applyFill="1" applyBorder="1" applyAlignment="1">
      <alignment horizontal="right" vertical="center" shrinkToFit="1"/>
    </xf>
    <xf numFmtId="179" fontId="28" fillId="0" borderId="178" xfId="5" applyNumberFormat="1" applyFont="1" applyBorder="1" applyAlignment="1">
      <alignment horizontal="right" vertical="center" shrinkToFit="1"/>
    </xf>
    <xf numFmtId="177" fontId="28" fillId="0" borderId="3" xfId="4" applyNumberFormat="1" applyFont="1" applyBorder="1" applyAlignment="1">
      <alignment horizontal="center" vertical="center"/>
    </xf>
    <xf numFmtId="181" fontId="28" fillId="0" borderId="36" xfId="5" applyNumberFormat="1" applyFont="1" applyBorder="1" applyAlignment="1">
      <alignment horizontal="right" vertical="center" shrinkToFit="1"/>
    </xf>
    <xf numFmtId="181" fontId="28" fillId="0" borderId="1" xfId="5" applyNumberFormat="1" applyFont="1" applyBorder="1" applyAlignment="1">
      <alignment horizontal="right" vertical="center" shrinkToFit="1"/>
    </xf>
    <xf numFmtId="179" fontId="28" fillId="0" borderId="175" xfId="5" applyNumberFormat="1" applyFont="1" applyBorder="1" applyAlignment="1">
      <alignment horizontal="right" vertical="center" shrinkToFit="1"/>
    </xf>
    <xf numFmtId="181" fontId="28" fillId="0" borderId="174" xfId="5" applyNumberFormat="1" applyFont="1" applyBorder="1" applyAlignment="1">
      <alignment horizontal="right" vertical="center" shrinkToFit="1"/>
    </xf>
    <xf numFmtId="179" fontId="28" fillId="0" borderId="2" xfId="5" applyNumberFormat="1" applyFont="1" applyBorder="1" applyAlignment="1">
      <alignment horizontal="right" vertical="center" shrinkToFit="1"/>
    </xf>
    <xf numFmtId="0" fontId="3" fillId="0" borderId="6" xfId="2" applyFont="1" applyFill="1" applyBorder="1">
      <alignment vertical="center"/>
    </xf>
    <xf numFmtId="0" fontId="3" fillId="0" borderId="8" xfId="2" applyFont="1" applyFill="1" applyBorder="1">
      <alignment vertical="center"/>
    </xf>
    <xf numFmtId="0" fontId="3" fillId="0" borderId="0" xfId="16">
      <alignment vertical="center"/>
    </xf>
    <xf numFmtId="0" fontId="21" fillId="0" borderId="0" xfId="16" applyFont="1">
      <alignment vertical="center"/>
    </xf>
    <xf numFmtId="0" fontId="29" fillId="0" borderId="0" xfId="16" applyFont="1" applyAlignment="1">
      <alignment horizontal="right" vertical="center"/>
    </xf>
    <xf numFmtId="0" fontId="30" fillId="6" borderId="21" xfId="16" applyFont="1" applyFill="1" applyBorder="1" applyAlignment="1"/>
    <xf numFmtId="0" fontId="30" fillId="6" borderId="22" xfId="16" applyFont="1" applyFill="1" applyBorder="1" applyAlignment="1">
      <alignment horizontal="right" vertical="top"/>
    </xf>
    <xf numFmtId="0" fontId="30" fillId="6" borderId="23" xfId="16" applyFont="1" applyFill="1" applyBorder="1" applyAlignment="1">
      <alignment horizontal="right" vertical="top"/>
    </xf>
    <xf numFmtId="0" fontId="30" fillId="6" borderId="13" xfId="16" applyFont="1" applyFill="1" applyBorder="1" applyAlignment="1">
      <alignment horizontal="center" vertical="center"/>
    </xf>
    <xf numFmtId="0" fontId="30" fillId="6" borderId="15" xfId="16" applyFont="1" applyFill="1" applyBorder="1" applyAlignment="1">
      <alignment horizontal="center" vertical="center"/>
    </xf>
    <xf numFmtId="0" fontId="30" fillId="6" borderId="61" xfId="16" applyFont="1" applyFill="1" applyBorder="1" applyAlignment="1">
      <alignment horizontal="center" vertical="center"/>
    </xf>
    <xf numFmtId="0" fontId="30" fillId="0" borderId="27" xfId="16" applyFont="1" applyFill="1" applyBorder="1" applyAlignment="1">
      <alignment horizontal="center" vertical="center" wrapText="1"/>
    </xf>
    <xf numFmtId="188" fontId="30" fillId="0" borderId="13" xfId="16" applyNumberFormat="1" applyFont="1" applyFill="1" applyBorder="1" applyAlignment="1" applyProtection="1">
      <alignment horizontal="right" vertical="center" shrinkToFit="1"/>
    </xf>
    <xf numFmtId="188" fontId="30" fillId="0" borderId="15" xfId="16" applyNumberFormat="1" applyFont="1" applyFill="1" applyBorder="1" applyAlignment="1" applyProtection="1">
      <alignment horizontal="right" vertical="center" shrinkToFit="1"/>
    </xf>
    <xf numFmtId="188" fontId="30" fillId="0" borderId="17" xfId="16" applyNumberFormat="1" applyFont="1" applyFill="1" applyBorder="1" applyAlignment="1" applyProtection="1">
      <alignment horizontal="right" vertical="center" shrinkToFit="1"/>
    </xf>
    <xf numFmtId="0" fontId="30" fillId="0" borderId="38" xfId="16" applyFont="1" applyFill="1" applyBorder="1" applyAlignment="1">
      <alignment horizontal="center" vertical="center" wrapText="1"/>
    </xf>
    <xf numFmtId="188" fontId="30" fillId="0" borderId="35" xfId="16" applyNumberFormat="1" applyFont="1" applyFill="1" applyBorder="1" applyAlignment="1" applyProtection="1">
      <alignment horizontal="right" vertical="center" shrinkToFit="1"/>
    </xf>
    <xf numFmtId="188" fontId="30" fillId="0" borderId="36" xfId="16" applyNumberFormat="1" applyFont="1" applyFill="1" applyBorder="1" applyAlignment="1" applyProtection="1">
      <alignment horizontal="right" vertical="center" shrinkToFit="1"/>
    </xf>
    <xf numFmtId="188" fontId="30" fillId="0" borderId="37" xfId="16" applyNumberFormat="1" applyFont="1" applyFill="1" applyBorder="1" applyAlignment="1" applyProtection="1">
      <alignment horizontal="right" vertical="center" shrinkToFit="1"/>
    </xf>
    <xf numFmtId="0" fontId="30" fillId="0" borderId="62" xfId="16" applyFont="1" applyFill="1" applyBorder="1" applyAlignment="1">
      <alignment horizontal="center" vertical="center"/>
    </xf>
    <xf numFmtId="188" fontId="30" fillId="0" borderId="112" xfId="16" applyNumberFormat="1" applyFont="1" applyFill="1" applyBorder="1" applyAlignment="1" applyProtection="1">
      <alignment horizontal="right" vertical="center" shrinkToFit="1"/>
    </xf>
    <xf numFmtId="188" fontId="30" fillId="0" borderId="182" xfId="16" applyNumberFormat="1" applyFont="1" applyFill="1" applyBorder="1" applyAlignment="1" applyProtection="1">
      <alignment horizontal="right" vertical="center" shrinkToFit="1"/>
    </xf>
    <xf numFmtId="188" fontId="30" fillId="0" borderId="63" xfId="16" applyNumberFormat="1" applyFont="1" applyFill="1" applyBorder="1" applyAlignment="1" applyProtection="1">
      <alignment horizontal="right" vertical="center" shrinkToFit="1"/>
    </xf>
    <xf numFmtId="0" fontId="30" fillId="0" borderId="0" xfId="17" applyFont="1">
      <alignment vertical="center"/>
    </xf>
    <xf numFmtId="0" fontId="3" fillId="0" borderId="0" xfId="17">
      <alignment vertical="center"/>
    </xf>
    <xf numFmtId="0" fontId="29" fillId="0" borderId="0" xfId="17" applyFont="1" applyAlignment="1">
      <alignment horizontal="right" vertical="center"/>
    </xf>
    <xf numFmtId="0" fontId="30" fillId="7" borderId="21" xfId="17" applyFont="1" applyFill="1" applyBorder="1" applyAlignment="1"/>
    <xf numFmtId="0" fontId="30" fillId="7" borderId="22" xfId="17" applyFont="1" applyFill="1" applyBorder="1" applyAlignment="1">
      <alignment horizontal="right" vertical="top"/>
    </xf>
    <xf numFmtId="0" fontId="30" fillId="7" borderId="23" xfId="17" applyFont="1" applyFill="1" applyBorder="1" applyAlignment="1">
      <alignment horizontal="right" vertical="top"/>
    </xf>
    <xf numFmtId="0" fontId="30" fillId="7" borderId="14" xfId="17" applyFont="1" applyFill="1" applyBorder="1" applyAlignment="1">
      <alignment horizontal="center" vertical="center"/>
    </xf>
    <xf numFmtId="0" fontId="30" fillId="7" borderId="15" xfId="17" applyFont="1" applyFill="1" applyBorder="1" applyAlignment="1">
      <alignment horizontal="center" vertical="center"/>
    </xf>
    <xf numFmtId="0" fontId="30" fillId="7" borderId="17" xfId="17" applyFont="1" applyFill="1" applyBorder="1" applyAlignment="1">
      <alignment horizontal="center" vertical="center"/>
    </xf>
    <xf numFmtId="0" fontId="30" fillId="0" borderId="29" xfId="17" applyFont="1" applyFill="1" applyBorder="1" applyAlignment="1">
      <alignment vertical="center" wrapText="1"/>
    </xf>
    <xf numFmtId="188" fontId="30" fillId="0" borderId="183" xfId="17" applyNumberFormat="1" applyFont="1" applyFill="1" applyBorder="1" applyAlignment="1">
      <alignment horizontal="right" vertical="center" shrinkToFit="1"/>
    </xf>
    <xf numFmtId="188" fontId="30" fillId="0" borderId="184" xfId="17" applyNumberFormat="1" applyFont="1" applyFill="1" applyBorder="1" applyAlignment="1">
      <alignment horizontal="right" vertical="center" shrinkToFit="1"/>
    </xf>
    <xf numFmtId="188" fontId="30" fillId="0" borderId="185" xfId="17" applyNumberFormat="1" applyFont="1" applyFill="1" applyBorder="1" applyAlignment="1">
      <alignment horizontal="right" vertical="center" shrinkToFit="1"/>
    </xf>
    <xf numFmtId="0" fontId="30" fillId="0" borderId="34" xfId="17" applyFont="1" applyFill="1" applyBorder="1" applyAlignment="1">
      <alignment vertical="center"/>
    </xf>
    <xf numFmtId="188" fontId="30" fillId="0" borderId="186" xfId="17" applyNumberFormat="1" applyFont="1" applyFill="1" applyBorder="1" applyAlignment="1">
      <alignment horizontal="right" vertical="center" shrinkToFit="1"/>
    </xf>
    <xf numFmtId="188" fontId="30" fillId="0" borderId="12" xfId="17" applyNumberFormat="1" applyFont="1" applyFill="1" applyBorder="1" applyAlignment="1">
      <alignment horizontal="right" vertical="center" shrinkToFit="1"/>
    </xf>
    <xf numFmtId="188" fontId="30" fillId="0" borderId="187" xfId="17" applyNumberFormat="1" applyFont="1" applyFill="1" applyBorder="1" applyAlignment="1">
      <alignment horizontal="right" vertical="center" shrinkToFit="1"/>
    </xf>
    <xf numFmtId="0" fontId="30" fillId="0" borderId="38" xfId="17" applyFont="1" applyFill="1" applyBorder="1" applyAlignment="1">
      <alignment vertical="center"/>
    </xf>
    <xf numFmtId="0" fontId="30" fillId="0" borderId="62" xfId="17" applyFont="1" applyFill="1" applyBorder="1" applyAlignment="1">
      <alignment vertical="center"/>
    </xf>
    <xf numFmtId="188" fontId="30" fillId="0" borderId="112" xfId="17" applyNumberFormat="1" applyFont="1" applyFill="1" applyBorder="1" applyAlignment="1">
      <alignment horizontal="right" vertical="center" shrinkToFit="1"/>
    </xf>
    <xf numFmtId="188" fontId="30" fillId="0" borderId="182" xfId="17" applyNumberFormat="1" applyFont="1" applyFill="1" applyBorder="1" applyAlignment="1">
      <alignment horizontal="right" vertical="center" shrinkToFit="1"/>
    </xf>
    <xf numFmtId="188" fontId="30" fillId="0" borderId="63" xfId="17" applyNumberFormat="1" applyFont="1" applyFill="1" applyBorder="1" applyAlignment="1">
      <alignment horizontal="right" vertical="center" shrinkToFit="1"/>
    </xf>
    <xf numFmtId="0" fontId="31" fillId="0" borderId="0" xfId="17" applyFont="1" applyFill="1" applyBorder="1" applyAlignment="1">
      <alignment vertical="center"/>
    </xf>
    <xf numFmtId="0" fontId="31" fillId="0" borderId="0" xfId="17" applyNumberFormat="1" applyFont="1" applyFill="1" applyBorder="1" applyAlignment="1">
      <alignment vertical="center" wrapText="1"/>
    </xf>
    <xf numFmtId="0" fontId="31" fillId="0" borderId="0" xfId="17" applyNumberFormat="1" applyFont="1" applyBorder="1" applyAlignment="1">
      <alignment vertical="center" wrapText="1"/>
    </xf>
    <xf numFmtId="0" fontId="30" fillId="0" borderId="0" xfId="17" applyNumberFormat="1" applyFont="1" applyFill="1" applyBorder="1" applyAlignment="1">
      <alignment vertical="center"/>
    </xf>
    <xf numFmtId="0" fontId="21" fillId="0" borderId="0" xfId="18" applyFont="1">
      <alignment vertical="center"/>
    </xf>
    <xf numFmtId="0" fontId="3" fillId="0" borderId="0" xfId="18">
      <alignment vertical="center"/>
    </xf>
    <xf numFmtId="0" fontId="29" fillId="0" borderId="0" xfId="18" applyFont="1" applyAlignment="1">
      <alignment horizontal="center" vertical="center"/>
    </xf>
    <xf numFmtId="0" fontId="31" fillId="6" borderId="21" xfId="18" applyFont="1" applyFill="1" applyBorder="1" applyAlignment="1"/>
    <xf numFmtId="0" fontId="31" fillId="6" borderId="22" xfId="18" applyFont="1" applyFill="1" applyBorder="1" applyAlignment="1"/>
    <xf numFmtId="0" fontId="31" fillId="6" borderId="22" xfId="18" applyFont="1" applyFill="1" applyBorder="1" applyAlignment="1">
      <alignment horizontal="right" vertical="center"/>
    </xf>
    <xf numFmtId="0" fontId="31" fillId="6" borderId="23" xfId="18" applyFont="1" applyFill="1" applyBorder="1" applyAlignment="1">
      <alignment horizontal="right" vertical="top"/>
    </xf>
    <xf numFmtId="0" fontId="31" fillId="6" borderId="14" xfId="18" applyFont="1" applyFill="1" applyBorder="1" applyAlignment="1">
      <alignment horizontal="center" vertical="center"/>
    </xf>
    <xf numFmtId="0" fontId="31" fillId="6" borderId="15" xfId="18" applyFont="1" applyFill="1" applyBorder="1" applyAlignment="1">
      <alignment horizontal="center" vertical="center"/>
    </xf>
    <xf numFmtId="0" fontId="31" fillId="6" borderId="61" xfId="18" applyFont="1" applyFill="1" applyBorder="1" applyAlignment="1">
      <alignment horizontal="center" vertical="center"/>
    </xf>
    <xf numFmtId="0" fontId="31" fillId="0" borderId="6" xfId="18" applyFont="1" applyFill="1" applyBorder="1" applyAlignment="1">
      <alignment vertical="center" wrapText="1"/>
    </xf>
    <xf numFmtId="181" fontId="31" fillId="0" borderId="183" xfId="18" applyNumberFormat="1" applyFont="1" applyFill="1" applyBorder="1" applyAlignment="1" applyProtection="1">
      <alignment horizontal="right" vertical="center" shrinkToFit="1"/>
    </xf>
    <xf numFmtId="181" fontId="31" fillId="0" borderId="184" xfId="18" applyNumberFormat="1" applyFont="1" applyFill="1" applyBorder="1" applyAlignment="1" applyProtection="1">
      <alignment horizontal="right" vertical="center" shrinkToFit="1"/>
    </xf>
    <xf numFmtId="181" fontId="31" fillId="0" borderId="185" xfId="18" applyNumberFormat="1" applyFont="1" applyFill="1" applyBorder="1" applyAlignment="1" applyProtection="1">
      <alignment horizontal="right" vertical="center" shrinkToFit="1"/>
    </xf>
    <xf numFmtId="0" fontId="31" fillId="0" borderId="10" xfId="18" applyFont="1" applyFill="1" applyBorder="1" applyAlignment="1">
      <alignment vertical="center"/>
    </xf>
    <xf numFmtId="181" fontId="31" fillId="0" borderId="186" xfId="18" applyNumberFormat="1" applyFont="1" applyFill="1" applyBorder="1" applyAlignment="1" applyProtection="1">
      <alignment horizontal="right" vertical="center" shrinkToFit="1"/>
    </xf>
    <xf numFmtId="181" fontId="31" fillId="0" borderId="12" xfId="18" applyNumberFormat="1" applyFont="1" applyFill="1" applyBorder="1" applyAlignment="1" applyProtection="1">
      <alignment horizontal="right" vertical="center" shrinkToFit="1"/>
    </xf>
    <xf numFmtId="181" fontId="31" fillId="0" borderId="187" xfId="18" applyNumberFormat="1" applyFont="1" applyFill="1" applyBorder="1" applyAlignment="1" applyProtection="1">
      <alignment horizontal="right" vertical="center" shrinkToFit="1"/>
    </xf>
    <xf numFmtId="0" fontId="31" fillId="0" borderId="1" xfId="18" applyFont="1" applyFill="1" applyBorder="1" applyAlignment="1">
      <alignment vertical="center"/>
    </xf>
    <xf numFmtId="0" fontId="31" fillId="0" borderId="54" xfId="18" applyFont="1" applyFill="1" applyBorder="1" applyAlignment="1">
      <alignment vertical="center"/>
    </xf>
    <xf numFmtId="181" fontId="31" fillId="0" borderId="112" xfId="18" applyNumberFormat="1" applyFont="1" applyFill="1" applyBorder="1" applyAlignment="1" applyProtection="1">
      <alignment horizontal="right" vertical="center" shrinkToFit="1"/>
    </xf>
    <xf numFmtId="181" fontId="31" fillId="0" borderId="182" xfId="18" applyNumberFormat="1" applyFont="1" applyFill="1" applyBorder="1" applyAlignment="1" applyProtection="1">
      <alignment horizontal="right" vertical="center" shrinkToFit="1"/>
    </xf>
    <xf numFmtId="181" fontId="31" fillId="0" borderId="63" xfId="18" applyNumberFormat="1" applyFont="1" applyFill="1" applyBorder="1" applyAlignment="1" applyProtection="1">
      <alignment horizontal="right" vertical="center" shrinkToFit="1"/>
    </xf>
    <xf numFmtId="0" fontId="31" fillId="0" borderId="0" xfId="18" applyFont="1" applyAlignment="1"/>
    <xf numFmtId="0" fontId="32" fillId="0" borderId="0" xfId="18" applyFont="1" applyAlignment="1"/>
    <xf numFmtId="0" fontId="32" fillId="0" borderId="0" xfId="18" applyFont="1">
      <alignment vertical="center"/>
    </xf>
    <xf numFmtId="181" fontId="32" fillId="0" borderId="0" xfId="18" applyNumberFormat="1" applyFont="1" applyAlignment="1">
      <alignment horizontal="right" vertical="center" shrinkToFit="1"/>
    </xf>
    <xf numFmtId="0" fontId="33" fillId="0" borderId="0" xfId="18" applyNumberFormat="1" applyFont="1" applyAlignment="1">
      <alignment horizontal="center" vertical="center" shrinkToFit="1"/>
    </xf>
    <xf numFmtId="0" fontId="32" fillId="8" borderId="21" xfId="18" applyFont="1" applyFill="1" applyBorder="1" applyAlignment="1"/>
    <xf numFmtId="0" fontId="32" fillId="8" borderId="22" xfId="18" applyFont="1" applyFill="1" applyBorder="1" applyAlignment="1"/>
    <xf numFmtId="0" fontId="32" fillId="8" borderId="22" xfId="18" applyFont="1" applyFill="1" applyBorder="1" applyAlignment="1">
      <alignment horizontal="right" vertical="center"/>
    </xf>
    <xf numFmtId="0" fontId="32" fillId="8" borderId="23" xfId="18" applyFont="1" applyFill="1" applyBorder="1" applyAlignment="1">
      <alignment horizontal="right" vertical="top"/>
    </xf>
    <xf numFmtId="0" fontId="32" fillId="8" borderId="14" xfId="18" applyFont="1" applyFill="1" applyBorder="1" applyAlignment="1">
      <alignment horizontal="center" vertical="center"/>
    </xf>
    <xf numFmtId="0" fontId="32" fillId="8" borderId="15" xfId="18" applyFont="1" applyFill="1" applyBorder="1" applyAlignment="1">
      <alignment horizontal="center" vertical="center"/>
    </xf>
    <xf numFmtId="0" fontId="32" fillId="8" borderId="61" xfId="18" applyFont="1" applyFill="1" applyBorder="1" applyAlignment="1">
      <alignment horizontal="center" vertical="center"/>
    </xf>
    <xf numFmtId="181" fontId="32" fillId="0" borderId="183" xfId="18" applyNumberFormat="1" applyFont="1" applyBorder="1" applyAlignment="1" applyProtection="1">
      <alignment horizontal="right" vertical="center" shrinkToFit="1"/>
      <protection locked="0"/>
    </xf>
    <xf numFmtId="181" fontId="32" fillId="0" borderId="184" xfId="18" applyNumberFormat="1" applyFont="1" applyBorder="1" applyAlignment="1" applyProtection="1">
      <alignment horizontal="right" vertical="center" shrinkToFit="1"/>
      <protection locked="0"/>
    </xf>
    <xf numFmtId="181" fontId="32" fillId="0" borderId="185" xfId="18" applyNumberFormat="1" applyFont="1" applyBorder="1" applyAlignment="1" applyProtection="1">
      <alignment horizontal="right" vertical="center" shrinkToFit="1"/>
      <protection locked="0"/>
    </xf>
    <xf numFmtId="181" fontId="32" fillId="0" borderId="24" xfId="18" applyNumberFormat="1" applyFont="1" applyBorder="1" applyAlignment="1" applyProtection="1">
      <alignment horizontal="right" vertical="center" shrinkToFit="1"/>
      <protection locked="0"/>
    </xf>
    <xf numFmtId="181" fontId="32" fillId="0" borderId="25" xfId="18" applyNumberFormat="1" applyFont="1" applyBorder="1" applyAlignment="1" applyProtection="1">
      <alignment horizontal="right" vertical="center" shrinkToFit="1"/>
      <protection locked="0"/>
    </xf>
    <xf numFmtId="181" fontId="32" fillId="0" borderId="26" xfId="18" applyNumberFormat="1" applyFont="1" applyBorder="1" applyAlignment="1" applyProtection="1">
      <alignment horizontal="right" vertical="center" shrinkToFit="1"/>
      <protection locked="0"/>
    </xf>
    <xf numFmtId="181" fontId="32" fillId="0" borderId="112" xfId="18" applyNumberFormat="1" applyFont="1" applyBorder="1" applyAlignment="1" applyProtection="1">
      <alignment horizontal="right" vertical="center" shrinkToFit="1"/>
      <protection locked="0"/>
    </xf>
    <xf numFmtId="181" fontId="32" fillId="0" borderId="182" xfId="18" applyNumberFormat="1" applyFont="1" applyBorder="1" applyAlignment="1" applyProtection="1">
      <alignment horizontal="right" vertical="center" shrinkToFit="1"/>
      <protection locked="0"/>
    </xf>
    <xf numFmtId="181" fontId="32" fillId="0" borderId="63" xfId="18" applyNumberFormat="1" applyFont="1" applyBorder="1" applyAlignment="1" applyProtection="1">
      <alignment horizontal="right" vertical="center" shrinkToFit="1"/>
      <protection locked="0"/>
    </xf>
    <xf numFmtId="0" fontId="35" fillId="0" borderId="0" xfId="18" applyFont="1" applyAlignment="1">
      <alignment horizontal="center" vertical="center" wrapText="1"/>
    </xf>
    <xf numFmtId="0" fontId="32" fillId="0" borderId="0" xfId="18" applyFont="1" applyAlignment="1">
      <alignment vertical="top"/>
    </xf>
    <xf numFmtId="0" fontId="36" fillId="0" borderId="0" xfId="18" applyFont="1">
      <alignment vertical="center"/>
    </xf>
    <xf numFmtId="0" fontId="35" fillId="0" borderId="0" xfId="18" applyFont="1" applyAlignment="1">
      <alignment vertical="center" wrapText="1"/>
    </xf>
    <xf numFmtId="0" fontId="3" fillId="0" borderId="0" xfId="19">
      <alignment vertical="center"/>
    </xf>
    <xf numFmtId="0" fontId="29" fillId="0" borderId="0" xfId="19" applyFont="1" applyAlignment="1">
      <alignment horizontal="center" vertical="center"/>
    </xf>
    <xf numFmtId="0" fontId="31" fillId="6" borderId="21" xfId="19" applyFont="1" applyFill="1" applyBorder="1" applyAlignment="1"/>
    <xf numFmtId="0" fontId="31" fillId="6" borderId="22" xfId="19" applyFont="1" applyFill="1" applyBorder="1" applyAlignment="1"/>
    <xf numFmtId="0" fontId="31" fillId="6" borderId="22" xfId="19" applyFont="1" applyFill="1" applyBorder="1" applyAlignment="1">
      <alignment horizontal="right" vertical="center"/>
    </xf>
    <xf numFmtId="0" fontId="31" fillId="6" borderId="23" xfId="19" applyFont="1" applyFill="1" applyBorder="1" applyAlignment="1">
      <alignment horizontal="right" vertical="top"/>
    </xf>
    <xf numFmtId="0" fontId="31" fillId="6" borderId="14" xfId="19" applyFont="1" applyFill="1" applyBorder="1" applyAlignment="1">
      <alignment horizontal="center" vertical="center"/>
    </xf>
    <xf numFmtId="0" fontId="31" fillId="6" borderId="15" xfId="19" applyFont="1" applyFill="1" applyBorder="1" applyAlignment="1">
      <alignment horizontal="center" vertical="center"/>
    </xf>
    <xf numFmtId="0" fontId="31" fillId="6" borderId="17" xfId="19" applyFont="1" applyFill="1" applyBorder="1" applyAlignment="1">
      <alignment horizontal="center" vertical="center"/>
    </xf>
    <xf numFmtId="0" fontId="31" fillId="0" borderId="6" xfId="19" applyFont="1" applyFill="1" applyBorder="1" applyAlignment="1">
      <alignment vertical="center" wrapText="1"/>
    </xf>
    <xf numFmtId="181" fontId="31" fillId="0" borderId="183" xfId="19" applyNumberFormat="1" applyFont="1" applyBorder="1" applyAlignment="1">
      <alignment horizontal="right" vertical="center" shrinkToFit="1"/>
    </xf>
    <xf numFmtId="181" fontId="31" fillId="0" borderId="184" xfId="19" applyNumberFormat="1" applyFont="1" applyBorder="1" applyAlignment="1">
      <alignment horizontal="right" vertical="center" shrinkToFit="1"/>
    </xf>
    <xf numFmtId="181" fontId="31" fillId="0" borderId="185" xfId="19" applyNumberFormat="1" applyFont="1" applyBorder="1" applyAlignment="1">
      <alignment horizontal="right" vertical="center" shrinkToFit="1"/>
    </xf>
    <xf numFmtId="0" fontId="31" fillId="0" borderId="10" xfId="19" applyFont="1" applyFill="1" applyBorder="1" applyAlignment="1">
      <alignment vertical="center"/>
    </xf>
    <xf numFmtId="181" fontId="31" fillId="0" borderId="186" xfId="19" applyNumberFormat="1" applyFont="1" applyBorder="1" applyAlignment="1">
      <alignment horizontal="right" vertical="center" shrinkToFit="1"/>
    </xf>
    <xf numFmtId="181" fontId="31" fillId="0" borderId="12" xfId="19" applyNumberFormat="1" applyFont="1" applyBorder="1" applyAlignment="1">
      <alignment horizontal="right" vertical="center" shrinkToFit="1"/>
    </xf>
    <xf numFmtId="181" fontId="31" fillId="0" borderId="187" xfId="19" applyNumberFormat="1" applyFont="1" applyBorder="1" applyAlignment="1">
      <alignment horizontal="right" vertical="center" shrinkToFit="1"/>
    </xf>
    <xf numFmtId="0" fontId="31" fillId="0" borderId="1" xfId="19" applyFont="1" applyFill="1" applyBorder="1" applyAlignment="1">
      <alignment vertical="center"/>
    </xf>
    <xf numFmtId="0" fontId="31" fillId="0" borderId="32" xfId="19" applyFont="1" applyFill="1" applyBorder="1" applyAlignment="1">
      <alignment vertical="center"/>
    </xf>
    <xf numFmtId="0" fontId="31" fillId="0" borderId="10" xfId="19" applyFont="1" applyFill="1" applyBorder="1" applyAlignment="1">
      <alignment vertical="center" wrapText="1"/>
    </xf>
    <xf numFmtId="0" fontId="31" fillId="0" borderId="54" xfId="19" applyFont="1" applyFill="1" applyBorder="1" applyAlignment="1">
      <alignment vertical="center"/>
    </xf>
    <xf numFmtId="181" fontId="31" fillId="0" borderId="112" xfId="19" applyNumberFormat="1" applyFont="1" applyBorder="1" applyAlignment="1">
      <alignment horizontal="right" vertical="center" shrinkToFit="1"/>
    </xf>
    <xf numFmtId="181" fontId="31" fillId="0" borderId="182" xfId="19" applyNumberFormat="1" applyFont="1" applyBorder="1" applyAlignment="1">
      <alignment horizontal="right" vertical="center" shrinkToFit="1"/>
    </xf>
    <xf numFmtId="181" fontId="31" fillId="0" borderId="63" xfId="19" applyNumberFormat="1" applyFont="1" applyBorder="1" applyAlignment="1">
      <alignment horizontal="right" vertical="center" shrinkToFit="1"/>
    </xf>
    <xf numFmtId="0" fontId="31" fillId="0" borderId="0" xfId="19" applyFont="1" applyFill="1" applyBorder="1" applyAlignment="1"/>
    <xf numFmtId="0" fontId="31" fillId="0" borderId="0" xfId="19" applyFont="1" applyFill="1" applyBorder="1" applyAlignment="1">
      <alignment vertical="center"/>
    </xf>
    <xf numFmtId="0" fontId="31" fillId="0" borderId="0" xfId="19" applyFont="1" applyFill="1" applyBorder="1" applyAlignment="1">
      <alignment horizontal="left" vertical="center"/>
    </xf>
    <xf numFmtId="181" fontId="31" fillId="0" borderId="0" xfId="19" applyNumberFormat="1" applyFont="1" applyFill="1" applyBorder="1" applyAlignment="1" applyProtection="1">
      <alignment horizontal="right" vertical="center"/>
    </xf>
    <xf numFmtId="0" fontId="29" fillId="0" borderId="0" xfId="16" applyFont="1" applyAlignment="1">
      <alignment horizontal="right"/>
    </xf>
    <xf numFmtId="0" fontId="37" fillId="6" borderId="21" xfId="16" applyFont="1" applyFill="1" applyBorder="1" applyAlignment="1"/>
    <xf numFmtId="0" fontId="37" fillId="6" borderId="22" xfId="16" applyFont="1" applyFill="1" applyBorder="1" applyAlignment="1">
      <alignment horizontal="right" vertical="top"/>
    </xf>
    <xf numFmtId="0" fontId="37" fillId="6" borderId="23" xfId="16" applyFont="1" applyFill="1" applyBorder="1" applyAlignment="1">
      <alignment horizontal="right" vertical="top"/>
    </xf>
    <xf numFmtId="0" fontId="38" fillId="8" borderId="15" xfId="20" applyFont="1" applyFill="1" applyBorder="1" applyAlignment="1">
      <alignment horizontal="center" vertical="center"/>
    </xf>
    <xf numFmtId="0" fontId="38" fillId="8" borderId="61" xfId="20" applyFont="1" applyFill="1" applyBorder="1" applyAlignment="1">
      <alignment horizontal="center" vertical="center"/>
    </xf>
    <xf numFmtId="0" fontId="37" fillId="0" borderId="27" xfId="16" applyFont="1" applyFill="1" applyBorder="1" applyAlignment="1">
      <alignment horizontal="center" vertical="center" wrapText="1"/>
    </xf>
    <xf numFmtId="181" fontId="37" fillId="0" borderId="15" xfId="20" applyNumberFormat="1" applyFont="1" applyFill="1" applyBorder="1" applyAlignment="1" applyProtection="1">
      <alignment horizontal="right" vertical="center" shrinkToFit="1"/>
    </xf>
    <xf numFmtId="181" fontId="37" fillId="0" borderId="17" xfId="20" applyNumberFormat="1" applyFont="1" applyFill="1" applyBorder="1" applyAlignment="1" applyProtection="1">
      <alignment horizontal="right" vertical="center" shrinkToFit="1"/>
    </xf>
    <xf numFmtId="0" fontId="37" fillId="0" borderId="38" xfId="16" applyFont="1" applyFill="1" applyBorder="1" applyAlignment="1">
      <alignment horizontal="center" vertical="center" wrapText="1"/>
    </xf>
    <xf numFmtId="181" fontId="37" fillId="0" borderId="36" xfId="20" applyNumberFormat="1" applyFont="1" applyFill="1" applyBorder="1" applyAlignment="1" applyProtection="1">
      <alignment horizontal="right" vertical="center" shrinkToFit="1"/>
    </xf>
    <xf numFmtId="181" fontId="37" fillId="0" borderId="37" xfId="20" applyNumberFormat="1" applyFont="1" applyFill="1" applyBorder="1" applyAlignment="1" applyProtection="1">
      <alignment horizontal="right" vertical="center" shrinkToFit="1"/>
    </xf>
    <xf numFmtId="181" fontId="37" fillId="0" borderId="12" xfId="20" applyNumberFormat="1" applyFont="1" applyFill="1" applyBorder="1" applyAlignment="1" applyProtection="1">
      <alignment horizontal="right" vertical="center" shrinkToFit="1"/>
    </xf>
    <xf numFmtId="181" fontId="37" fillId="0" borderId="187" xfId="20" applyNumberFormat="1" applyFont="1" applyFill="1" applyBorder="1" applyAlignment="1" applyProtection="1">
      <alignment horizontal="right" vertical="center" shrinkToFit="1"/>
    </xf>
    <xf numFmtId="0" fontId="37" fillId="0" borderId="24" xfId="16" applyFont="1" applyFill="1" applyBorder="1" applyAlignment="1">
      <alignment horizontal="center" vertical="center"/>
    </xf>
    <xf numFmtId="181" fontId="37" fillId="0" borderId="12" xfId="20" applyNumberFormat="1" applyFont="1" applyFill="1" applyBorder="1" applyAlignment="1" applyProtection="1">
      <alignment horizontal="right" vertical="center" shrinkToFit="1"/>
      <protection locked="0"/>
    </xf>
    <xf numFmtId="181" fontId="37" fillId="0" borderId="187" xfId="20" applyNumberFormat="1" applyFont="1" applyFill="1" applyBorder="1" applyAlignment="1" applyProtection="1">
      <alignment horizontal="right" vertical="center" shrinkToFit="1"/>
      <protection locked="0"/>
    </xf>
    <xf numFmtId="0" fontId="37" fillId="0" borderId="40" xfId="16" applyFont="1" applyFill="1" applyBorder="1" applyAlignment="1">
      <alignment horizontal="center" vertical="center"/>
    </xf>
    <xf numFmtId="181" fontId="37" fillId="0" borderId="182" xfId="20" applyNumberFormat="1" applyFont="1" applyFill="1" applyBorder="1" applyAlignment="1" applyProtection="1">
      <alignment horizontal="right" vertical="center" shrinkToFit="1"/>
      <protection locked="0"/>
    </xf>
    <xf numFmtId="181" fontId="37" fillId="0" borderId="63" xfId="20" applyNumberFormat="1" applyFont="1" applyFill="1" applyBorder="1" applyAlignment="1" applyProtection="1">
      <alignment horizontal="right" vertical="center" shrinkToFit="1"/>
      <protection locked="0"/>
    </xf>
    <xf numFmtId="0" fontId="37" fillId="0" borderId="21" xfId="16" applyFont="1" applyFill="1" applyBorder="1" applyAlignment="1">
      <alignment horizontal="center" vertical="center"/>
    </xf>
    <xf numFmtId="181" fontId="37" fillId="0" borderId="59" xfId="20" applyNumberFormat="1" applyFont="1" applyFill="1" applyBorder="1" applyAlignment="1" applyProtection="1">
      <alignment horizontal="right" vertical="center" shrinkToFit="1"/>
    </xf>
    <xf numFmtId="181" fontId="37" fillId="0" borderId="61" xfId="20" applyNumberFormat="1" applyFont="1" applyFill="1" applyBorder="1" applyAlignment="1" applyProtection="1">
      <alignment horizontal="right" vertical="center" shrinkToFit="1"/>
    </xf>
    <xf numFmtId="0" fontId="9" fillId="0" borderId="18" xfId="7" applyFont="1" applyBorder="1" applyAlignment="1">
      <alignment horizontal="center" vertical="center"/>
    </xf>
    <xf numFmtId="0" fontId="9" fillId="0" borderId="19" xfId="7" applyFont="1" applyBorder="1" applyAlignment="1">
      <alignment horizontal="center" vertical="center"/>
    </xf>
    <xf numFmtId="0" fontId="9" fillId="0" borderId="20" xfId="7" applyFont="1" applyBorder="1" applyAlignment="1">
      <alignment horizontal="center" vertical="center"/>
    </xf>
    <xf numFmtId="0" fontId="13" fillId="0" borderId="18" xfId="8" applyFont="1" applyBorder="1" applyAlignment="1">
      <alignment horizontal="left" vertical="center"/>
    </xf>
    <xf numFmtId="0" fontId="13" fillId="0" borderId="19" xfId="8" applyFont="1" applyBorder="1" applyAlignment="1">
      <alignment horizontal="left" vertical="center"/>
    </xf>
    <xf numFmtId="0" fontId="13" fillId="0" borderId="20" xfId="8" applyFont="1" applyBorder="1" applyAlignment="1">
      <alignment horizontal="left" vertical="center"/>
    </xf>
    <xf numFmtId="177" fontId="9" fillId="0" borderId="18" xfId="7" applyNumberFormat="1" applyFont="1" applyBorder="1" applyAlignment="1">
      <alignment horizontal="right" vertical="center" shrinkToFit="1"/>
    </xf>
    <xf numFmtId="177" fontId="9" fillId="0" borderId="19" xfId="7" applyNumberFormat="1" applyFont="1" applyBorder="1" applyAlignment="1">
      <alignment horizontal="right" vertical="center" shrinkToFit="1"/>
    </xf>
    <xf numFmtId="177" fontId="9" fillId="0" borderId="20" xfId="7" applyNumberFormat="1" applyFont="1" applyBorder="1" applyAlignment="1">
      <alignment horizontal="right" vertical="center" shrinkToFit="1"/>
    </xf>
    <xf numFmtId="0" fontId="9" fillId="0" borderId="18" xfId="7" applyFont="1" applyBorder="1" applyAlignment="1">
      <alignment horizontal="left" vertical="center"/>
    </xf>
    <xf numFmtId="0" fontId="9" fillId="0" borderId="19" xfId="7" applyFont="1" applyBorder="1" applyAlignment="1">
      <alignment horizontal="left" vertical="center"/>
    </xf>
    <xf numFmtId="0" fontId="9" fillId="0" borderId="20" xfId="7" applyFont="1" applyBorder="1" applyAlignment="1">
      <alignment horizontal="left" vertical="center"/>
    </xf>
    <xf numFmtId="182" fontId="9" fillId="0" borderId="18" xfId="7" applyNumberFormat="1" applyFont="1" applyBorder="1" applyAlignment="1">
      <alignment horizontal="right" vertical="center" shrinkToFit="1"/>
    </xf>
    <xf numFmtId="182" fontId="9" fillId="0" borderId="19" xfId="7" applyNumberFormat="1" applyFont="1" applyBorder="1" applyAlignment="1">
      <alignment horizontal="right" vertical="center" shrinkToFit="1"/>
    </xf>
    <xf numFmtId="182" fontId="9" fillId="0" borderId="20" xfId="7" applyNumberFormat="1" applyFont="1" applyBorder="1" applyAlignment="1">
      <alignment horizontal="right" vertical="center" shrinkToFit="1"/>
    </xf>
    <xf numFmtId="49" fontId="10" fillId="0" borderId="0" xfId="7" applyNumberFormat="1" applyFont="1" applyAlignment="1">
      <alignment horizontal="center" vertical="center"/>
    </xf>
    <xf numFmtId="0" fontId="9" fillId="0" borderId="13" xfId="7" applyFont="1" applyBorder="1" applyAlignment="1">
      <alignment horizontal="center" vertical="center"/>
    </xf>
    <xf numFmtId="0" fontId="9" fillId="0" borderId="14" xfId="7" applyFont="1" applyBorder="1" applyAlignment="1">
      <alignment horizontal="center" vertical="center"/>
    </xf>
    <xf numFmtId="0" fontId="9" fillId="0" borderId="15" xfId="7" applyFont="1" applyBorder="1" applyAlignment="1">
      <alignment horizontal="center" vertical="center"/>
    </xf>
    <xf numFmtId="0" fontId="9" fillId="0" borderId="24" xfId="7" applyFont="1" applyBorder="1" applyAlignment="1">
      <alignment horizontal="center" vertical="center"/>
    </xf>
    <xf numFmtId="0" fontId="9" fillId="0" borderId="5" xfId="7" applyFont="1" applyBorder="1" applyAlignment="1">
      <alignment horizontal="center" vertical="center"/>
    </xf>
    <xf numFmtId="0" fontId="9" fillId="0" borderId="25" xfId="7" applyFont="1" applyBorder="1" applyAlignment="1">
      <alignment horizontal="center" vertical="center"/>
    </xf>
    <xf numFmtId="0" fontId="9" fillId="0" borderId="31" xfId="7" applyFont="1" applyBorder="1" applyAlignment="1">
      <alignment horizontal="center" vertical="center"/>
    </xf>
    <xf numFmtId="0" fontId="9" fillId="0" borderId="8" xfId="7" applyFont="1" applyBorder="1" applyAlignment="1">
      <alignment horizontal="center" vertical="center"/>
    </xf>
    <xf numFmtId="0" fontId="9" fillId="0" borderId="32" xfId="7" applyFont="1" applyBorder="1" applyAlignment="1">
      <alignment horizontal="center" vertical="center"/>
    </xf>
    <xf numFmtId="0" fontId="9" fillId="0" borderId="16" xfId="7" applyFont="1" applyBorder="1" applyAlignment="1">
      <alignment horizontal="center" vertical="center"/>
    </xf>
    <xf numFmtId="0" fontId="9" fillId="0" borderId="17" xfId="7" applyFont="1" applyBorder="1" applyAlignment="1">
      <alignment horizontal="center" vertical="center"/>
    </xf>
    <xf numFmtId="0" fontId="9" fillId="0" borderId="4" xfId="7" applyFont="1" applyBorder="1" applyAlignment="1">
      <alignment horizontal="center" vertical="center"/>
    </xf>
    <xf numFmtId="0" fontId="9" fillId="0" borderId="26" xfId="7" applyFont="1" applyBorder="1" applyAlignment="1">
      <alignment horizontal="center" vertical="center"/>
    </xf>
    <xf numFmtId="0" fontId="9" fillId="0" borderId="6" xfId="7" applyFont="1" applyBorder="1" applyAlignment="1">
      <alignment horizontal="center" vertical="center"/>
    </xf>
    <xf numFmtId="0" fontId="9" fillId="0" borderId="33" xfId="7" applyFont="1" applyBorder="1" applyAlignment="1">
      <alignment horizontal="center" vertical="center"/>
    </xf>
    <xf numFmtId="0" fontId="9" fillId="0" borderId="27" xfId="7" applyFont="1" applyBorder="1" applyAlignment="1">
      <alignment horizontal="center" vertical="center"/>
    </xf>
    <xf numFmtId="0" fontId="9" fillId="0" borderId="0" xfId="7" applyFont="1" applyAlignment="1">
      <alignment horizontal="center" vertical="center"/>
    </xf>
    <xf numFmtId="0" fontId="9" fillId="0" borderId="29" xfId="7" applyFont="1" applyBorder="1" applyAlignment="1">
      <alignment horizontal="center" vertical="center"/>
    </xf>
    <xf numFmtId="0" fontId="9" fillId="0" borderId="7" xfId="7" applyFont="1" applyBorder="1" applyAlignment="1">
      <alignment horizontal="center" vertical="center"/>
    </xf>
    <xf numFmtId="0" fontId="9" fillId="0" borderId="28" xfId="7" applyFont="1" applyBorder="1" applyAlignment="1">
      <alignment horizontal="center" vertical="center"/>
    </xf>
    <xf numFmtId="0" fontId="9" fillId="0" borderId="30" xfId="7" applyFont="1" applyBorder="1" applyAlignment="1">
      <alignment horizontal="center" vertical="center"/>
    </xf>
    <xf numFmtId="0" fontId="9" fillId="0" borderId="21" xfId="7" applyFont="1" applyBorder="1" applyAlignment="1">
      <alignment horizontal="center" vertical="center"/>
    </xf>
    <xf numFmtId="0" fontId="9" fillId="0" borderId="22" xfId="7" applyFont="1" applyBorder="1" applyAlignment="1">
      <alignment horizontal="center" vertical="center"/>
    </xf>
    <xf numFmtId="0" fontId="9" fillId="0" borderId="23" xfId="7" applyFont="1" applyBorder="1" applyAlignment="1">
      <alignment horizontal="center" vertical="center"/>
    </xf>
    <xf numFmtId="182" fontId="9" fillId="0" borderId="27" xfId="7" applyNumberFormat="1" applyFont="1" applyBorder="1" applyAlignment="1">
      <alignment horizontal="right" vertical="center" shrinkToFit="1"/>
    </xf>
    <xf numFmtId="182" fontId="9" fillId="0" borderId="0" xfId="7" applyNumberFormat="1" applyFont="1" applyAlignment="1">
      <alignment horizontal="right" vertical="center" shrinkToFit="1"/>
    </xf>
    <xf numFmtId="182" fontId="9" fillId="0" borderId="28" xfId="7" applyNumberFormat="1" applyFont="1" applyBorder="1" applyAlignment="1">
      <alignment horizontal="right" vertical="center" shrinkToFit="1"/>
    </xf>
    <xf numFmtId="177" fontId="9" fillId="0" borderId="27" xfId="7" applyNumberFormat="1" applyFont="1" applyBorder="1" applyAlignment="1">
      <alignment horizontal="right" vertical="center" shrinkToFit="1"/>
    </xf>
    <xf numFmtId="177" fontId="9" fillId="0" borderId="0" xfId="7" applyNumberFormat="1" applyFont="1" applyAlignment="1">
      <alignment horizontal="right" vertical="center" shrinkToFit="1"/>
    </xf>
    <xf numFmtId="177" fontId="9" fillId="0" borderId="28" xfId="7" applyNumberFormat="1" applyFont="1" applyBorder="1" applyAlignment="1">
      <alignment horizontal="right" vertical="center" shrinkToFit="1"/>
    </xf>
    <xf numFmtId="0" fontId="9" fillId="0" borderId="27" xfId="7" applyFont="1" applyBorder="1" applyAlignment="1">
      <alignment horizontal="left" vertical="center"/>
    </xf>
    <xf numFmtId="0" fontId="9" fillId="0" borderId="0" xfId="7" applyFont="1" applyAlignment="1">
      <alignment horizontal="left" vertical="center"/>
    </xf>
    <xf numFmtId="0" fontId="9" fillId="0" borderId="28" xfId="7" applyFont="1" applyBorder="1" applyAlignment="1">
      <alignment horizontal="left" vertical="center"/>
    </xf>
    <xf numFmtId="0" fontId="9" fillId="0" borderId="35" xfId="7" applyFont="1" applyBorder="1" applyAlignment="1">
      <alignment horizontal="center" vertical="center"/>
    </xf>
    <xf numFmtId="0" fontId="9" fillId="0" borderId="3" xfId="7" applyFont="1" applyBorder="1" applyAlignment="1">
      <alignment horizontal="center" vertical="center"/>
    </xf>
    <xf numFmtId="0" fontId="9" fillId="0" borderId="36" xfId="7" applyFont="1" applyBorder="1" applyAlignment="1">
      <alignment horizontal="center" vertical="center"/>
    </xf>
    <xf numFmtId="0" fontId="9" fillId="0" borderId="40" xfId="7" applyFont="1" applyBorder="1" applyAlignment="1">
      <alignment horizontal="center" vertical="center"/>
    </xf>
    <xf numFmtId="0" fontId="9" fillId="0" borderId="41" xfId="7" applyFont="1" applyBorder="1" applyAlignment="1">
      <alignment horizontal="center" vertical="center"/>
    </xf>
    <xf numFmtId="0" fontId="9" fillId="0" borderId="42" xfId="7" applyFont="1" applyBorder="1" applyAlignment="1">
      <alignment horizontal="center" vertical="center"/>
    </xf>
    <xf numFmtId="0" fontId="9" fillId="0" borderId="1" xfId="7" applyFont="1" applyBorder="1" applyAlignment="1">
      <alignment horizontal="center" vertical="center"/>
    </xf>
    <xf numFmtId="0" fontId="9" fillId="0" borderId="37" xfId="7" applyFont="1" applyBorder="1" applyAlignment="1">
      <alignment horizontal="center" vertical="center"/>
    </xf>
    <xf numFmtId="0" fontId="9" fillId="0" borderId="43" xfId="7" applyFont="1" applyBorder="1" applyAlignment="1">
      <alignment horizontal="center" vertical="center"/>
    </xf>
    <xf numFmtId="0" fontId="9" fillId="0" borderId="44" xfId="7" applyFont="1" applyBorder="1" applyAlignment="1">
      <alignment horizontal="center" vertical="center"/>
    </xf>
    <xf numFmtId="0" fontId="9" fillId="0" borderId="38" xfId="7" applyFont="1" applyBorder="1" applyAlignment="1">
      <alignment horizontal="center" vertical="center"/>
    </xf>
    <xf numFmtId="0" fontId="9" fillId="0" borderId="2" xfId="7" applyFont="1" applyBorder="1" applyAlignment="1">
      <alignment horizontal="center" vertical="center"/>
    </xf>
    <xf numFmtId="0" fontId="9" fillId="0" borderId="45" xfId="7" applyFont="1" applyBorder="1" applyAlignment="1">
      <alignment horizontal="center" vertical="center"/>
    </xf>
    <xf numFmtId="0" fontId="9" fillId="0" borderId="46" xfId="7" applyFont="1" applyBorder="1" applyAlignment="1">
      <alignment horizontal="center" vertical="center"/>
    </xf>
    <xf numFmtId="49" fontId="9" fillId="0" borderId="1" xfId="7" applyNumberFormat="1" applyFont="1" applyBorder="1" applyAlignment="1">
      <alignment horizontal="center" vertical="center"/>
    </xf>
    <xf numFmtId="49" fontId="9" fillId="0" borderId="2" xfId="7" applyNumberFormat="1" applyFont="1" applyBorder="1" applyAlignment="1">
      <alignment horizontal="center" vertical="center"/>
    </xf>
    <xf numFmtId="49" fontId="9" fillId="0" borderId="39" xfId="7" applyNumberFormat="1" applyFont="1" applyBorder="1" applyAlignment="1">
      <alignment horizontal="center" vertical="center"/>
    </xf>
    <xf numFmtId="49" fontId="9" fillId="0" borderId="4" xfId="7" applyNumberFormat="1" applyFont="1" applyBorder="1" applyAlignment="1">
      <alignment horizontal="center" vertical="center"/>
    </xf>
    <xf numFmtId="49" fontId="9" fillId="0" borderId="0" xfId="7" applyNumberFormat="1" applyFont="1" applyAlignment="1">
      <alignment horizontal="center" vertical="center"/>
    </xf>
    <xf numFmtId="49" fontId="9" fillId="0" borderId="28" xfId="7" applyNumberFormat="1" applyFont="1" applyBorder="1" applyAlignment="1">
      <alignment horizontal="center" vertical="center"/>
    </xf>
    <xf numFmtId="49" fontId="9" fillId="0" borderId="43" xfId="7" applyNumberFormat="1" applyFont="1" applyBorder="1" applyAlignment="1">
      <alignment horizontal="center" vertical="center"/>
    </xf>
    <xf numFmtId="49" fontId="9" fillId="0" borderId="46" xfId="7" applyNumberFormat="1" applyFont="1" applyBorder="1" applyAlignment="1">
      <alignment horizontal="center" vertical="center"/>
    </xf>
    <xf numFmtId="49" fontId="9" fillId="0" borderId="47" xfId="7" applyNumberFormat="1" applyFont="1" applyBorder="1" applyAlignment="1">
      <alignment horizontal="center" vertical="center"/>
    </xf>
    <xf numFmtId="0" fontId="9" fillId="0" borderId="34" xfId="7" applyFont="1" applyBorder="1">
      <alignment vertical="center"/>
    </xf>
    <xf numFmtId="0" fontId="9" fillId="0" borderId="9" xfId="7" applyFont="1" applyBorder="1">
      <alignment vertical="center"/>
    </xf>
    <xf numFmtId="0" fontId="9" fillId="0" borderId="11" xfId="7" applyFont="1" applyBorder="1">
      <alignment vertical="center"/>
    </xf>
    <xf numFmtId="0" fontId="9" fillId="0" borderId="10" xfId="7" applyFont="1" applyBorder="1" applyAlignment="1">
      <alignment horizontal="center" vertical="center"/>
    </xf>
    <xf numFmtId="0" fontId="9" fillId="0" borderId="9" xfId="7" applyFont="1" applyBorder="1" applyAlignment="1">
      <alignment horizontal="center" vertical="center"/>
    </xf>
    <xf numFmtId="0" fontId="13" fillId="0" borderId="27" xfId="8" applyFont="1" applyBorder="1" applyAlignment="1">
      <alignment horizontal="left" vertical="center"/>
    </xf>
    <xf numFmtId="0" fontId="13" fillId="0" borderId="0" xfId="8" applyFont="1" applyAlignment="1">
      <alignment horizontal="left" vertical="center"/>
    </xf>
    <xf numFmtId="0" fontId="13" fillId="0" borderId="28" xfId="8" applyFont="1" applyBorder="1" applyAlignment="1">
      <alignment horizontal="left" vertical="center"/>
    </xf>
    <xf numFmtId="183" fontId="9" fillId="0" borderId="27" xfId="7" applyNumberFormat="1" applyFont="1" applyBorder="1" applyAlignment="1">
      <alignment horizontal="right" vertical="center" shrinkToFit="1"/>
    </xf>
    <xf numFmtId="183" fontId="9" fillId="0" borderId="0" xfId="7" applyNumberFormat="1" applyFont="1" applyAlignment="1">
      <alignment horizontal="right" vertical="center" shrinkToFit="1"/>
    </xf>
    <xf numFmtId="183" fontId="9" fillId="0" borderId="28" xfId="7" applyNumberFormat="1" applyFont="1" applyBorder="1" applyAlignment="1">
      <alignment horizontal="right" vertical="center" shrinkToFit="1"/>
    </xf>
    <xf numFmtId="184" fontId="9" fillId="0" borderId="27" xfId="7" applyNumberFormat="1" applyFont="1" applyBorder="1" applyAlignment="1">
      <alignment horizontal="right" vertical="center" shrinkToFit="1"/>
    </xf>
    <xf numFmtId="184" fontId="9" fillId="0" borderId="0" xfId="7" applyNumberFormat="1" applyFont="1" applyAlignment="1">
      <alignment horizontal="right" vertical="center" shrinkToFit="1"/>
    </xf>
    <xf numFmtId="184" fontId="9" fillId="0" borderId="28" xfId="7" applyNumberFormat="1" applyFont="1" applyBorder="1" applyAlignment="1">
      <alignment horizontal="right" vertical="center" shrinkToFit="1"/>
    </xf>
    <xf numFmtId="0" fontId="9" fillId="0" borderId="48" xfId="7" applyFont="1" applyBorder="1" applyAlignment="1">
      <alignment horizontal="center" vertical="center"/>
    </xf>
    <xf numFmtId="0" fontId="9" fillId="0" borderId="49" xfId="7" applyFont="1" applyBorder="1">
      <alignment vertical="center"/>
    </xf>
    <xf numFmtId="0" fontId="9" fillId="0" borderId="50" xfId="7" applyFont="1" applyBorder="1">
      <alignment vertical="center"/>
    </xf>
    <xf numFmtId="0" fontId="9" fillId="0" borderId="51" xfId="7" applyFont="1" applyBorder="1">
      <alignment vertical="center"/>
    </xf>
    <xf numFmtId="177" fontId="9" fillId="0" borderId="49" xfId="7" applyNumberFormat="1" applyFont="1" applyBorder="1" applyAlignment="1">
      <alignment horizontal="right" vertical="center" shrinkToFit="1"/>
    </xf>
    <xf numFmtId="177" fontId="9" fillId="0" borderId="50" xfId="7" applyNumberFormat="1" applyFont="1" applyBorder="1" applyAlignment="1">
      <alignment horizontal="right" vertical="center" shrinkToFit="1"/>
    </xf>
    <xf numFmtId="177" fontId="9" fillId="0" borderId="52" xfId="7" applyNumberFormat="1" applyFont="1" applyBorder="1" applyAlignment="1">
      <alignment horizontal="right" vertical="center" shrinkToFit="1"/>
    </xf>
    <xf numFmtId="0" fontId="9" fillId="0" borderId="10" xfId="7" applyFont="1" applyBorder="1">
      <alignment vertical="center"/>
    </xf>
    <xf numFmtId="177" fontId="9" fillId="0" borderId="10" xfId="7" applyNumberFormat="1" applyFont="1" applyBorder="1" applyAlignment="1">
      <alignment horizontal="right" vertical="center" shrinkToFit="1"/>
    </xf>
    <xf numFmtId="177" fontId="9" fillId="0" borderId="9" xfId="7" applyNumberFormat="1" applyFont="1" applyBorder="1" applyAlignment="1">
      <alignment horizontal="right" vertical="center" shrinkToFit="1"/>
    </xf>
    <xf numFmtId="177" fontId="9" fillId="0" borderId="53" xfId="7" applyNumberFormat="1" applyFont="1" applyBorder="1" applyAlignment="1">
      <alignment horizontal="right" vertical="center" shrinkToFit="1"/>
    </xf>
    <xf numFmtId="0" fontId="9" fillId="0" borderId="54" xfId="7" applyFont="1" applyBorder="1">
      <alignment vertical="center"/>
    </xf>
    <xf numFmtId="0" fontId="9" fillId="0" borderId="55" xfId="7" applyFont="1" applyBorder="1">
      <alignment vertical="center"/>
    </xf>
    <xf numFmtId="0" fontId="9" fillId="0" borderId="56" xfId="7" applyFont="1" applyBorder="1">
      <alignment vertical="center"/>
    </xf>
    <xf numFmtId="186" fontId="9" fillId="0" borderId="54" xfId="7" applyNumberFormat="1" applyFont="1" applyBorder="1" applyAlignment="1">
      <alignment horizontal="right" vertical="center" shrinkToFit="1"/>
    </xf>
    <xf numFmtId="186" fontId="9" fillId="0" borderId="55" xfId="7" applyNumberFormat="1" applyFont="1" applyBorder="1" applyAlignment="1">
      <alignment horizontal="right" vertical="center" shrinkToFit="1"/>
    </xf>
    <xf numFmtId="186" fontId="9" fillId="0" borderId="57" xfId="7" applyNumberFormat="1" applyFont="1" applyBorder="1" applyAlignment="1">
      <alignment horizontal="right" vertical="center" shrinkToFit="1"/>
    </xf>
    <xf numFmtId="0" fontId="9" fillId="0" borderId="18" xfId="7" applyFont="1" applyBorder="1" applyAlignment="1">
      <alignment horizontal="center" vertical="center" wrapText="1"/>
    </xf>
    <xf numFmtId="0" fontId="9" fillId="0" borderId="19" xfId="7" applyFont="1" applyBorder="1" applyAlignment="1">
      <alignment horizontal="center" vertical="center" wrapText="1"/>
    </xf>
    <xf numFmtId="0" fontId="9" fillId="0" borderId="14" xfId="7" applyFont="1" applyBorder="1" applyAlignment="1">
      <alignment horizontal="center" vertical="center" wrapText="1"/>
    </xf>
    <xf numFmtId="0" fontId="9" fillId="0" borderId="27" xfId="7" applyFont="1" applyBorder="1" applyAlignment="1">
      <alignment horizontal="center" vertical="center" wrapText="1"/>
    </xf>
    <xf numFmtId="0" fontId="9" fillId="0" borderId="0" xfId="7" applyFont="1" applyAlignment="1">
      <alignment horizontal="center" vertical="center" wrapText="1"/>
    </xf>
    <xf numFmtId="0" fontId="9" fillId="0" borderId="5" xfId="7" applyFont="1" applyBorder="1" applyAlignment="1">
      <alignment horizontal="center" vertical="center" wrapText="1"/>
    </xf>
    <xf numFmtId="0" fontId="9" fillId="0" borderId="45" xfId="7" applyFont="1" applyBorder="1" applyAlignment="1">
      <alignment horizontal="center" vertical="center" wrapText="1"/>
    </xf>
    <xf numFmtId="0" fontId="9" fillId="0" borderId="46" xfId="7" applyFont="1" applyBorder="1" applyAlignment="1">
      <alignment horizontal="center" vertical="center" wrapText="1"/>
    </xf>
    <xf numFmtId="0" fontId="9" fillId="0" borderId="41" xfId="7" applyFont="1" applyBorder="1" applyAlignment="1">
      <alignment horizontal="center" vertical="center" wrapText="1"/>
    </xf>
    <xf numFmtId="0" fontId="13" fillId="0" borderId="16" xfId="7" applyFont="1" applyBorder="1">
      <alignment vertical="center"/>
    </xf>
    <xf numFmtId="0" fontId="13" fillId="0" borderId="50" xfId="7" applyFont="1" applyBorder="1">
      <alignment vertical="center"/>
    </xf>
    <xf numFmtId="0" fontId="13" fillId="0" borderId="51" xfId="7" applyFont="1" applyBorder="1">
      <alignment vertical="center"/>
    </xf>
    <xf numFmtId="177" fontId="13" fillId="0" borderId="16" xfId="7" applyNumberFormat="1" applyFont="1" applyBorder="1" applyAlignment="1">
      <alignment horizontal="right" vertical="center" shrinkToFit="1"/>
    </xf>
    <xf numFmtId="177" fontId="13" fillId="0" borderId="19" xfId="7" applyNumberFormat="1" applyFont="1" applyBorder="1" applyAlignment="1">
      <alignment horizontal="right" vertical="center" shrinkToFit="1"/>
    </xf>
    <xf numFmtId="177" fontId="13" fillId="0" borderId="20" xfId="7" applyNumberFormat="1" applyFont="1" applyBorder="1" applyAlignment="1">
      <alignment horizontal="right" vertical="center" shrinkToFit="1"/>
    </xf>
    <xf numFmtId="0" fontId="9" fillId="0" borderId="34" xfId="7" applyFont="1" applyBorder="1" applyAlignment="1">
      <alignment horizontal="center" vertical="center"/>
    </xf>
    <xf numFmtId="0" fontId="9" fillId="0" borderId="11" xfId="7" applyFont="1" applyBorder="1" applyAlignment="1">
      <alignment horizontal="center" vertical="center"/>
    </xf>
    <xf numFmtId="0" fontId="9" fillId="0" borderId="10" xfId="7" applyFont="1" applyBorder="1" applyAlignment="1">
      <alignment horizontal="center" vertical="center" shrinkToFit="1"/>
    </xf>
    <xf numFmtId="0" fontId="9" fillId="0" borderId="9" xfId="7" applyFont="1" applyBorder="1" applyAlignment="1">
      <alignment horizontal="center" vertical="center" shrinkToFit="1"/>
    </xf>
    <xf numFmtId="0" fontId="9" fillId="0" borderId="11" xfId="7" applyFont="1" applyBorder="1" applyAlignment="1">
      <alignment horizontal="center" vertical="center" shrinkToFit="1"/>
    </xf>
    <xf numFmtId="0" fontId="9" fillId="0" borderId="53" xfId="7" applyFont="1" applyBorder="1" applyAlignment="1">
      <alignment horizontal="center" vertical="center" shrinkToFit="1"/>
    </xf>
    <xf numFmtId="0" fontId="13" fillId="0" borderId="1" xfId="7" applyFont="1" applyBorder="1">
      <alignment vertical="center"/>
    </xf>
    <xf numFmtId="0" fontId="13" fillId="0" borderId="9" xfId="7" applyFont="1" applyBorder="1">
      <alignment vertical="center"/>
    </xf>
    <xf numFmtId="0" fontId="13" fillId="0" borderId="11" xfId="7" applyFont="1" applyBorder="1">
      <alignment vertical="center"/>
    </xf>
    <xf numFmtId="177" fontId="13" fillId="0" borderId="10" xfId="7" applyNumberFormat="1" applyFont="1" applyBorder="1" applyAlignment="1">
      <alignment horizontal="right" vertical="center" shrinkToFit="1"/>
    </xf>
    <xf numFmtId="177" fontId="13" fillId="0" borderId="9" xfId="7" applyNumberFormat="1" applyFont="1" applyBorder="1" applyAlignment="1">
      <alignment horizontal="right" vertical="center" shrinkToFit="1"/>
    </xf>
    <xf numFmtId="177" fontId="13" fillId="0" borderId="53" xfId="7" applyNumberFormat="1" applyFont="1" applyBorder="1" applyAlignment="1">
      <alignment horizontal="right" vertical="center" shrinkToFit="1"/>
    </xf>
    <xf numFmtId="182" fontId="9" fillId="0" borderId="10" xfId="7" applyNumberFormat="1" applyFont="1" applyBorder="1" applyAlignment="1">
      <alignment horizontal="right" vertical="center" shrinkToFit="1"/>
    </xf>
    <xf numFmtId="182" fontId="9" fillId="0" borderId="9" xfId="7" applyNumberFormat="1" applyFont="1" applyBorder="1" applyAlignment="1">
      <alignment horizontal="right" vertical="center" shrinkToFit="1"/>
    </xf>
    <xf numFmtId="182" fontId="9" fillId="0" borderId="11" xfId="7" applyNumberFormat="1" applyFont="1" applyBorder="1" applyAlignment="1">
      <alignment horizontal="right" vertical="center" shrinkToFit="1"/>
    </xf>
    <xf numFmtId="182" fontId="9" fillId="0" borderId="53" xfId="7" applyNumberFormat="1" applyFont="1" applyBorder="1" applyAlignment="1">
      <alignment horizontal="right" vertical="center" shrinkToFit="1"/>
    </xf>
    <xf numFmtId="0" fontId="13" fillId="0" borderId="1" xfId="9" applyFont="1" applyBorder="1" applyAlignment="1">
      <alignment horizontal="center" vertical="center" shrinkToFit="1"/>
    </xf>
    <xf numFmtId="0" fontId="13" fillId="0" borderId="2" xfId="9" applyFont="1" applyBorder="1" applyAlignment="1">
      <alignment horizontal="center" vertical="center" shrinkToFit="1"/>
    </xf>
    <xf numFmtId="0" fontId="13" fillId="0" borderId="3" xfId="9" applyFont="1" applyBorder="1" applyAlignment="1">
      <alignment horizontal="center" vertical="center" shrinkToFit="1"/>
    </xf>
    <xf numFmtId="177" fontId="9" fillId="0" borderId="11" xfId="7" applyNumberFormat="1" applyFont="1" applyBorder="1" applyAlignment="1">
      <alignment horizontal="right" vertical="center" shrinkToFit="1"/>
    </xf>
    <xf numFmtId="0" fontId="9" fillId="0" borderId="45" xfId="7" applyFont="1" applyBorder="1" applyAlignment="1">
      <alignment horizontal="left" vertical="center"/>
    </xf>
    <xf numFmtId="0" fontId="9" fillId="0" borderId="46" xfId="7" applyFont="1" applyBorder="1" applyAlignment="1">
      <alignment horizontal="left" vertical="center"/>
    </xf>
    <xf numFmtId="0" fontId="9" fillId="0" borderId="47" xfId="7" applyFont="1" applyBorder="1" applyAlignment="1">
      <alignment horizontal="left" vertical="center"/>
    </xf>
    <xf numFmtId="182" fontId="9" fillId="0" borderId="45" xfId="7" applyNumberFormat="1" applyFont="1" applyBorder="1" applyAlignment="1">
      <alignment horizontal="right" vertical="center" shrinkToFit="1"/>
    </xf>
    <xf numFmtId="182" fontId="9" fillId="0" borderId="46" xfId="7" applyNumberFormat="1" applyFont="1" applyBorder="1" applyAlignment="1">
      <alignment horizontal="right" vertical="center" shrinkToFit="1"/>
    </xf>
    <xf numFmtId="182" fontId="9" fillId="0" borderId="47" xfId="7" applyNumberFormat="1" applyFont="1" applyBorder="1" applyAlignment="1">
      <alignment horizontal="right" vertical="center" shrinkToFit="1"/>
    </xf>
    <xf numFmtId="0" fontId="9" fillId="0" borderId="18" xfId="10" applyFont="1" applyBorder="1" applyAlignment="1">
      <alignment horizontal="left" vertical="center"/>
    </xf>
    <xf numFmtId="0" fontId="9" fillId="0" borderId="19" xfId="10" applyFont="1" applyBorder="1" applyAlignment="1">
      <alignment horizontal="left" vertical="center"/>
    </xf>
    <xf numFmtId="0" fontId="9" fillId="0" borderId="20" xfId="10" applyFont="1" applyBorder="1" applyAlignment="1">
      <alignment horizontal="left" vertical="center"/>
    </xf>
    <xf numFmtId="0" fontId="13" fillId="0" borderId="2" xfId="7" applyFont="1" applyBorder="1">
      <alignment vertical="center"/>
    </xf>
    <xf numFmtId="0" fontId="13" fillId="0" borderId="3" xfId="7" applyFont="1" applyBorder="1">
      <alignment vertical="center"/>
    </xf>
    <xf numFmtId="186" fontId="13" fillId="0" borderId="1" xfId="7" applyNumberFormat="1" applyFont="1" applyBorder="1" applyAlignment="1">
      <alignment horizontal="right" vertical="center" shrinkToFit="1"/>
    </xf>
    <xf numFmtId="186" fontId="13" fillId="0" borderId="2" xfId="7" applyNumberFormat="1" applyFont="1" applyBorder="1" applyAlignment="1">
      <alignment horizontal="right" vertical="center" shrinkToFit="1"/>
    </xf>
    <xf numFmtId="186" fontId="13" fillId="0" borderId="39" xfId="7" applyNumberFormat="1" applyFont="1" applyBorder="1" applyAlignment="1">
      <alignment horizontal="right" vertical="center" shrinkToFit="1"/>
    </xf>
    <xf numFmtId="177" fontId="9" fillId="0" borderId="19" xfId="7" applyNumberFormat="1" applyFont="1" applyBorder="1" applyAlignment="1">
      <alignment horizontal="right" vertical="center"/>
    </xf>
    <xf numFmtId="177" fontId="9" fillId="0" borderId="20" xfId="7" applyNumberFormat="1" applyFont="1" applyBorder="1" applyAlignment="1">
      <alignment horizontal="right" vertical="center"/>
    </xf>
    <xf numFmtId="0" fontId="13" fillId="0" borderId="54" xfId="9" applyFont="1" applyBorder="1" applyAlignment="1">
      <alignment horizontal="center" vertical="center" shrinkToFit="1"/>
    </xf>
    <xf numFmtId="0" fontId="13" fillId="0" borderId="55" xfId="9" applyFont="1" applyBorder="1" applyAlignment="1">
      <alignment horizontal="center" vertical="center" shrinkToFit="1"/>
    </xf>
    <xf numFmtId="0" fontId="13" fillId="0" borderId="56" xfId="9" applyFont="1" applyBorder="1" applyAlignment="1">
      <alignment horizontal="center" vertical="center" shrinkToFit="1"/>
    </xf>
    <xf numFmtId="0" fontId="15" fillId="0" borderId="0" xfId="7" applyFont="1" applyAlignment="1">
      <alignment horizontal="left" vertical="center" wrapText="1"/>
    </xf>
    <xf numFmtId="0" fontId="15" fillId="0" borderId="28" xfId="7" applyFont="1" applyBorder="1" applyAlignment="1">
      <alignment horizontal="left" vertical="center" wrapText="1"/>
    </xf>
    <xf numFmtId="0" fontId="13" fillId="0" borderId="45" xfId="8" applyFont="1" applyBorder="1" applyAlignment="1">
      <alignment horizontal="left" vertical="center"/>
    </xf>
    <xf numFmtId="0" fontId="13" fillId="0" borderId="46" xfId="8" applyFont="1" applyBorder="1" applyAlignment="1">
      <alignment horizontal="left" vertical="center"/>
    </xf>
    <xf numFmtId="0" fontId="13" fillId="0" borderId="47" xfId="8" applyFont="1" applyBorder="1" applyAlignment="1">
      <alignment horizontal="left" vertical="center"/>
    </xf>
    <xf numFmtId="177" fontId="9" fillId="0" borderId="45" xfId="7" applyNumberFormat="1" applyFont="1" applyBorder="1" applyAlignment="1">
      <alignment horizontal="right" vertical="center" shrinkToFit="1"/>
    </xf>
    <xf numFmtId="177" fontId="9" fillId="0" borderId="46" xfId="7" applyNumberFormat="1" applyFont="1" applyBorder="1" applyAlignment="1">
      <alignment horizontal="right" vertical="center" shrinkToFit="1"/>
    </xf>
    <xf numFmtId="177" fontId="9" fillId="0" borderId="47" xfId="7" applyNumberFormat="1" applyFont="1" applyBorder="1" applyAlignment="1">
      <alignment horizontal="right" vertical="center" shrinkToFit="1"/>
    </xf>
    <xf numFmtId="0" fontId="9" fillId="0" borderId="58" xfId="7" applyFont="1" applyBorder="1" applyAlignment="1">
      <alignment horizontal="center" vertical="center"/>
    </xf>
    <xf numFmtId="0" fontId="9" fillId="0" borderId="59" xfId="7" applyFont="1" applyBorder="1" applyAlignment="1">
      <alignment horizontal="center" vertical="center"/>
    </xf>
    <xf numFmtId="184" fontId="9" fillId="0" borderId="59" xfId="7" applyNumberFormat="1" applyFont="1" applyBorder="1" applyAlignment="1">
      <alignment horizontal="right" vertical="center" shrinkToFit="1"/>
    </xf>
    <xf numFmtId="184" fontId="9" fillId="0" borderId="60" xfId="7" applyNumberFormat="1" applyFont="1" applyBorder="1" applyAlignment="1">
      <alignment horizontal="right" vertical="center" shrinkToFit="1"/>
    </xf>
    <xf numFmtId="184" fontId="9" fillId="0" borderId="61" xfId="7" applyNumberFormat="1" applyFont="1" applyBorder="1" applyAlignment="1">
      <alignment horizontal="right" vertical="center" shrinkToFit="1"/>
    </xf>
    <xf numFmtId="182" fontId="9" fillId="0" borderId="54" xfId="7" applyNumberFormat="1" applyFont="1" applyBorder="1" applyAlignment="1">
      <alignment horizontal="right" vertical="center" shrinkToFit="1"/>
    </xf>
    <xf numFmtId="182" fontId="9" fillId="0" borderId="55" xfId="7" applyNumberFormat="1" applyFont="1" applyBorder="1" applyAlignment="1">
      <alignment horizontal="right" vertical="center" shrinkToFit="1"/>
    </xf>
    <xf numFmtId="182" fontId="9" fillId="0" borderId="56" xfId="7" applyNumberFormat="1" applyFont="1" applyBorder="1" applyAlignment="1">
      <alignment horizontal="right" vertical="center" shrinkToFit="1"/>
    </xf>
    <xf numFmtId="182" fontId="9" fillId="0" borderId="57" xfId="7" applyNumberFormat="1" applyFont="1" applyBorder="1" applyAlignment="1">
      <alignment horizontal="right" vertical="center" shrinkToFit="1"/>
    </xf>
    <xf numFmtId="177" fontId="9" fillId="0" borderId="59" xfId="7" applyNumberFormat="1" applyFont="1" applyBorder="1" applyAlignment="1">
      <alignment horizontal="right" vertical="center" shrinkToFit="1"/>
    </xf>
    <xf numFmtId="177" fontId="9" fillId="0" borderId="60" xfId="7" applyNumberFormat="1" applyFont="1" applyBorder="1" applyAlignment="1">
      <alignment horizontal="right" vertical="center" shrinkToFit="1"/>
    </xf>
    <xf numFmtId="177" fontId="9" fillId="0" borderId="61" xfId="7" applyNumberFormat="1" applyFont="1" applyBorder="1" applyAlignment="1">
      <alignment horizontal="right" vertical="center" shrinkToFit="1"/>
    </xf>
    <xf numFmtId="182" fontId="9" fillId="0" borderId="46" xfId="7" applyNumberFormat="1" applyFont="1" applyBorder="1" applyAlignment="1">
      <alignment horizontal="right" vertical="center"/>
    </xf>
    <xf numFmtId="182" fontId="9" fillId="0" borderId="47" xfId="7" applyNumberFormat="1" applyFont="1" applyBorder="1" applyAlignment="1">
      <alignment horizontal="right" vertical="center"/>
    </xf>
    <xf numFmtId="0" fontId="9" fillId="0" borderId="62" xfId="7" applyFont="1" applyBorder="1">
      <alignment vertical="center"/>
    </xf>
    <xf numFmtId="0" fontId="9" fillId="0" borderId="63" xfId="7" applyFont="1" applyBorder="1" applyAlignment="1">
      <alignment horizontal="center" vertical="center"/>
    </xf>
    <xf numFmtId="0" fontId="9" fillId="0" borderId="57" xfId="7" applyFont="1" applyBorder="1" applyAlignment="1">
      <alignment horizontal="center" vertical="center"/>
    </xf>
    <xf numFmtId="0" fontId="9" fillId="0" borderId="64" xfId="7" applyFont="1" applyBorder="1" applyAlignment="1">
      <alignment horizontal="center" vertical="center"/>
    </xf>
    <xf numFmtId="0" fontId="9" fillId="0" borderId="65" xfId="7" applyFont="1" applyBorder="1" applyAlignment="1">
      <alignment horizontal="center" vertical="center"/>
    </xf>
    <xf numFmtId="0" fontId="9" fillId="0" borderId="50" xfId="7" applyFont="1" applyBorder="1" applyAlignment="1">
      <alignment horizontal="center" vertical="center"/>
    </xf>
    <xf numFmtId="0" fontId="9" fillId="0" borderId="52" xfId="7" applyFont="1" applyBorder="1" applyAlignment="1">
      <alignment horizontal="center" vertical="center"/>
    </xf>
    <xf numFmtId="0" fontId="9" fillId="0" borderId="1" xfId="7" applyFont="1" applyBorder="1" applyAlignment="1">
      <alignment horizontal="center" vertical="center" textRotation="255"/>
    </xf>
    <xf numFmtId="0" fontId="9" fillId="0" borderId="2" xfId="7" applyFont="1" applyBorder="1" applyAlignment="1">
      <alignment horizontal="center" vertical="center" textRotation="255"/>
    </xf>
    <xf numFmtId="0" fontId="9" fillId="0" borderId="3" xfId="7" applyFont="1" applyBorder="1" applyAlignment="1">
      <alignment horizontal="center" vertical="center" textRotation="255"/>
    </xf>
    <xf numFmtId="0" fontId="9" fillId="0" borderId="4" xfId="7" applyFont="1" applyBorder="1" applyAlignment="1">
      <alignment horizontal="center" vertical="center" textRotation="255"/>
    </xf>
    <xf numFmtId="0" fontId="9" fillId="0" borderId="0" xfId="7" applyFont="1" applyAlignment="1">
      <alignment horizontal="center" vertical="center" textRotation="255"/>
    </xf>
    <xf numFmtId="0" fontId="9" fillId="0" borderId="5" xfId="7" applyFont="1" applyBorder="1" applyAlignment="1">
      <alignment horizontal="center" vertical="center" textRotation="255"/>
    </xf>
    <xf numFmtId="0" fontId="9" fillId="0" borderId="6" xfId="7" applyFont="1" applyBorder="1" applyAlignment="1">
      <alignment horizontal="center" vertical="center" textRotation="255"/>
    </xf>
    <xf numFmtId="0" fontId="9" fillId="0" borderId="7" xfId="7" applyFont="1" applyBorder="1" applyAlignment="1">
      <alignment horizontal="center" vertical="center" textRotation="255"/>
    </xf>
    <xf numFmtId="0" fontId="9" fillId="0" borderId="8" xfId="7" applyFont="1" applyBorder="1" applyAlignment="1">
      <alignment horizontal="center" vertical="center" textRotation="255"/>
    </xf>
    <xf numFmtId="0" fontId="16" fillId="0" borderId="9" xfId="7" applyFont="1" applyBorder="1">
      <alignment vertical="center"/>
    </xf>
    <xf numFmtId="0" fontId="16" fillId="0" borderId="11" xfId="7" applyFont="1" applyBorder="1">
      <alignment vertical="center"/>
    </xf>
    <xf numFmtId="0" fontId="13" fillId="0" borderId="18" xfId="8" applyFont="1" applyBorder="1" applyAlignment="1">
      <alignment horizontal="center" vertical="center" wrapText="1"/>
    </xf>
    <xf numFmtId="0" fontId="13" fillId="0" borderId="19" xfId="8" applyFont="1" applyBorder="1" applyAlignment="1">
      <alignment horizontal="center" vertical="center" wrapText="1"/>
    </xf>
    <xf numFmtId="0" fontId="13" fillId="0" borderId="20" xfId="8" applyFont="1" applyBorder="1" applyAlignment="1">
      <alignment horizontal="center" vertical="center" wrapText="1"/>
    </xf>
    <xf numFmtId="0" fontId="13" fillId="0" borderId="27" xfId="8" applyFont="1" applyBorder="1" applyAlignment="1">
      <alignment horizontal="center" vertical="center" wrapText="1"/>
    </xf>
    <xf numFmtId="0" fontId="13" fillId="0" borderId="0" xfId="8" applyFont="1" applyAlignment="1">
      <alignment horizontal="center" vertical="center" wrapText="1"/>
    </xf>
    <xf numFmtId="0" fontId="13" fillId="0" borderId="28" xfId="8" applyFont="1" applyBorder="1" applyAlignment="1">
      <alignment horizontal="center" vertical="center" wrapText="1"/>
    </xf>
    <xf numFmtId="0" fontId="13" fillId="0" borderId="45" xfId="8" applyFont="1" applyBorder="1" applyAlignment="1">
      <alignment horizontal="center" vertical="center" wrapText="1"/>
    </xf>
    <xf numFmtId="0" fontId="13" fillId="0" borderId="46" xfId="8" applyFont="1" applyBorder="1" applyAlignment="1">
      <alignment horizontal="center" vertical="center" wrapText="1"/>
    </xf>
    <xf numFmtId="0" fontId="13" fillId="0" borderId="47" xfId="8" applyFont="1" applyBorder="1" applyAlignment="1">
      <alignment horizontal="center" vertical="center" wrapText="1"/>
    </xf>
    <xf numFmtId="49" fontId="9" fillId="0" borderId="0" xfId="7" applyNumberFormat="1" applyFont="1" applyAlignment="1">
      <alignment horizontal="left" vertical="center"/>
    </xf>
    <xf numFmtId="177" fontId="9" fillId="0" borderId="54" xfId="7" applyNumberFormat="1" applyFont="1" applyBorder="1" applyAlignment="1">
      <alignment horizontal="right" vertical="center"/>
    </xf>
    <xf numFmtId="177" fontId="9" fillId="0" borderId="55" xfId="7" applyNumberFormat="1" applyFont="1" applyBorder="1" applyAlignment="1">
      <alignment horizontal="right" vertical="center"/>
    </xf>
    <xf numFmtId="177" fontId="9" fillId="0" borderId="56" xfId="7" applyNumberFormat="1" applyFont="1" applyBorder="1" applyAlignment="1">
      <alignment horizontal="right" vertical="center"/>
    </xf>
    <xf numFmtId="0" fontId="9" fillId="0" borderId="43" xfId="7" applyFont="1" applyBorder="1" applyAlignment="1">
      <alignment horizontal="center" vertical="center" shrinkToFit="1"/>
    </xf>
    <xf numFmtId="0" fontId="9" fillId="0" borderId="46" xfId="7" applyFont="1" applyBorder="1" applyAlignment="1">
      <alignment horizontal="center" vertical="center" shrinkToFit="1"/>
    </xf>
    <xf numFmtId="0" fontId="9" fillId="0" borderId="41" xfId="7" applyFont="1" applyBorder="1" applyAlignment="1">
      <alignment horizontal="center" vertical="center" shrinkToFit="1"/>
    </xf>
    <xf numFmtId="0" fontId="9" fillId="0" borderId="38" xfId="7" applyFont="1" applyBorder="1" applyAlignment="1">
      <alignment horizontal="center" vertical="center" textRotation="255"/>
    </xf>
    <xf numFmtId="0" fontId="9" fillId="0" borderId="27" xfId="7" applyFont="1" applyBorder="1" applyAlignment="1">
      <alignment horizontal="center" vertical="center" textRotation="255"/>
    </xf>
    <xf numFmtId="0" fontId="9" fillId="0" borderId="45" xfId="7" applyFont="1" applyBorder="1" applyAlignment="1">
      <alignment horizontal="center" vertical="center" textRotation="255"/>
    </xf>
    <xf numFmtId="0" fontId="9" fillId="0" borderId="46" xfId="7" applyFont="1" applyBorder="1" applyAlignment="1">
      <alignment horizontal="center" vertical="center" textRotation="255"/>
    </xf>
    <xf numFmtId="0" fontId="9" fillId="0" borderId="41" xfId="7" applyFont="1" applyBorder="1" applyAlignment="1">
      <alignment horizontal="center" vertical="center" textRotation="255"/>
    </xf>
    <xf numFmtId="0" fontId="15" fillId="0" borderId="1" xfId="7" applyFont="1" applyBorder="1" applyAlignment="1">
      <alignment horizontal="center" vertical="center" wrapText="1"/>
    </xf>
    <xf numFmtId="0" fontId="15" fillId="0" borderId="2" xfId="7" applyFont="1" applyBorder="1" applyAlignment="1">
      <alignment horizontal="center" vertical="center" wrapText="1"/>
    </xf>
    <xf numFmtId="0" fontId="15" fillId="0" borderId="3" xfId="7" applyFont="1" applyBorder="1" applyAlignment="1">
      <alignment horizontal="center" vertical="center" wrapText="1"/>
    </xf>
    <xf numFmtId="0" fontId="15" fillId="0" borderId="6" xfId="7" applyFont="1" applyBorder="1" applyAlignment="1">
      <alignment horizontal="center" vertical="center" wrapText="1"/>
    </xf>
    <xf numFmtId="0" fontId="15" fillId="0" borderId="7" xfId="7" applyFont="1" applyBorder="1" applyAlignment="1">
      <alignment horizontal="center" vertical="center" wrapText="1"/>
    </xf>
    <xf numFmtId="0" fontId="15" fillId="0" borderId="8" xfId="7" applyFont="1" applyBorder="1" applyAlignment="1">
      <alignment horizontal="center" vertical="center" wrapText="1"/>
    </xf>
    <xf numFmtId="0" fontId="9" fillId="0" borderId="1" xfId="7" applyFont="1" applyBorder="1" applyAlignment="1">
      <alignment horizontal="center" vertical="center" wrapText="1"/>
    </xf>
    <xf numFmtId="0" fontId="9" fillId="0" borderId="2" xfId="7" applyFont="1" applyBorder="1" applyAlignment="1">
      <alignment horizontal="center" vertical="center" wrapText="1"/>
    </xf>
    <xf numFmtId="0" fontId="9" fillId="0" borderId="3" xfId="7" applyFont="1" applyBorder="1" applyAlignment="1">
      <alignment horizontal="center" vertical="center" wrapText="1"/>
    </xf>
    <xf numFmtId="0" fontId="9" fillId="0" borderId="6" xfId="7" applyFont="1" applyBorder="1" applyAlignment="1">
      <alignment horizontal="center" vertical="center" wrapText="1"/>
    </xf>
    <xf numFmtId="0" fontId="9" fillId="0" borderId="7" xfId="7" applyFont="1" applyBorder="1" applyAlignment="1">
      <alignment horizontal="center" vertical="center" wrapText="1"/>
    </xf>
    <xf numFmtId="0" fontId="9" fillId="0" borderId="8" xfId="7" applyFont="1" applyBorder="1" applyAlignment="1">
      <alignment horizontal="center" vertical="center" wrapText="1"/>
    </xf>
    <xf numFmtId="0" fontId="15" fillId="0" borderId="39" xfId="7" applyFont="1" applyBorder="1" applyAlignment="1">
      <alignment horizontal="center" vertical="center" wrapText="1"/>
    </xf>
    <xf numFmtId="0" fontId="15" fillId="0" borderId="30" xfId="7" applyFont="1" applyBorder="1" applyAlignment="1">
      <alignment horizontal="center" vertical="center" wrapText="1"/>
    </xf>
    <xf numFmtId="0" fontId="9" fillId="0" borderId="0" xfId="7" applyFont="1" applyAlignment="1">
      <alignment horizontal="center" vertical="center" shrinkToFit="1"/>
    </xf>
    <xf numFmtId="187" fontId="9" fillId="0" borderId="0" xfId="7" applyNumberFormat="1" applyFont="1" applyAlignment="1" applyProtection="1">
      <alignment horizontal="center" vertical="center" shrinkToFit="1"/>
      <protection hidden="1"/>
    </xf>
    <xf numFmtId="0" fontId="15" fillId="0" borderId="0" xfId="7" applyFont="1" applyAlignment="1" applyProtection="1">
      <alignment horizontal="left" vertical="center" wrapText="1"/>
      <protection hidden="1"/>
    </xf>
    <xf numFmtId="0" fontId="9" fillId="0" borderId="0" xfId="7" applyFont="1" applyAlignment="1" applyProtection="1">
      <alignment horizontal="center" vertical="center" shrinkToFit="1"/>
      <protection hidden="1"/>
    </xf>
    <xf numFmtId="0" fontId="9" fillId="0" borderId="0" xfId="7" applyFont="1">
      <alignment vertical="center"/>
    </xf>
    <xf numFmtId="0" fontId="9" fillId="0" borderId="0" xfId="10">
      <alignment vertical="center"/>
    </xf>
    <xf numFmtId="49" fontId="12" fillId="0" borderId="21" xfId="11" applyNumberFormat="1" applyFont="1" applyBorder="1" applyAlignment="1">
      <alignment horizontal="center" vertical="center"/>
    </xf>
    <xf numFmtId="49" fontId="12" fillId="0" borderId="22" xfId="11" applyNumberFormat="1" applyFont="1" applyBorder="1" applyAlignment="1">
      <alignment horizontal="center" vertical="center"/>
    </xf>
    <xf numFmtId="49" fontId="12" fillId="0" borderId="23" xfId="11" applyNumberFormat="1" applyFont="1" applyBorder="1" applyAlignment="1">
      <alignment horizontal="center" vertical="center"/>
    </xf>
    <xf numFmtId="0" fontId="9" fillId="0" borderId="10" xfId="11" applyFont="1" applyBorder="1" applyAlignment="1">
      <alignment horizontal="center" vertical="center"/>
    </xf>
    <xf numFmtId="0" fontId="9" fillId="0" borderId="9" xfId="11" applyFont="1" applyBorder="1" applyAlignment="1">
      <alignment horizontal="center" vertical="center"/>
    </xf>
    <xf numFmtId="0" fontId="9" fillId="0" borderId="11" xfId="11" applyFont="1" applyBorder="1" applyAlignment="1">
      <alignment horizontal="center" vertical="center"/>
    </xf>
    <xf numFmtId="0" fontId="9" fillId="0" borderId="12" xfId="11" applyFont="1" applyBorder="1" applyAlignment="1">
      <alignment horizontal="center" vertical="center"/>
    </xf>
    <xf numFmtId="0" fontId="9" fillId="0" borderId="1" xfId="11" applyFont="1" applyBorder="1">
      <alignment vertical="center"/>
    </xf>
    <xf numFmtId="0" fontId="9" fillId="0" borderId="2" xfId="11" applyFont="1" applyBorder="1">
      <alignment vertical="center"/>
    </xf>
    <xf numFmtId="0" fontId="9" fillId="0" borderId="3" xfId="11" applyFont="1" applyBorder="1">
      <alignment vertical="center"/>
    </xf>
    <xf numFmtId="177" fontId="9" fillId="0" borderId="1" xfId="11" applyNumberFormat="1" applyFont="1" applyBorder="1" applyAlignment="1">
      <alignment horizontal="right" vertical="center" shrinkToFit="1"/>
    </xf>
    <xf numFmtId="177" fontId="9" fillId="0" borderId="2" xfId="11" applyNumberFormat="1" applyFont="1" applyBorder="1" applyAlignment="1">
      <alignment horizontal="right" vertical="center" shrinkToFit="1"/>
    </xf>
    <xf numFmtId="177" fontId="9" fillId="0" borderId="66" xfId="11" applyNumberFormat="1" applyFont="1" applyBorder="1" applyAlignment="1">
      <alignment horizontal="right" vertical="center" shrinkToFit="1"/>
    </xf>
    <xf numFmtId="182" fontId="9" fillId="0" borderId="67" xfId="11" applyNumberFormat="1" applyFont="1" applyBorder="1" applyAlignment="1">
      <alignment horizontal="right" vertical="center" shrinkToFit="1"/>
    </xf>
    <xf numFmtId="177" fontId="9" fillId="0" borderId="67" xfId="11" applyNumberFormat="1" applyFont="1" applyBorder="1" applyAlignment="1">
      <alignment horizontal="right" vertical="center" shrinkToFit="1"/>
    </xf>
    <xf numFmtId="182" fontId="9" fillId="0" borderId="68" xfId="11" applyNumberFormat="1" applyFont="1" applyBorder="1" applyAlignment="1">
      <alignment horizontal="right" vertical="center" shrinkToFit="1"/>
    </xf>
    <xf numFmtId="182" fontId="9" fillId="0" borderId="2" xfId="11" applyNumberFormat="1" applyFont="1" applyBorder="1" applyAlignment="1">
      <alignment horizontal="right" vertical="center" shrinkToFit="1"/>
    </xf>
    <xf numFmtId="182" fontId="9" fillId="0" borderId="3" xfId="11" applyNumberFormat="1" applyFont="1" applyBorder="1" applyAlignment="1">
      <alignment horizontal="right" vertical="center" shrinkToFit="1"/>
    </xf>
    <xf numFmtId="0" fontId="9" fillId="0" borderId="4" xfId="11" applyFont="1" applyBorder="1">
      <alignment vertical="center"/>
    </xf>
    <xf numFmtId="0" fontId="9" fillId="0" borderId="0" xfId="11" applyFont="1">
      <alignment vertical="center"/>
    </xf>
    <xf numFmtId="0" fontId="9" fillId="0" borderId="5" xfId="11" applyFont="1" applyBorder="1">
      <alignment vertical="center"/>
    </xf>
    <xf numFmtId="177" fontId="9" fillId="0" borderId="4" xfId="11" applyNumberFormat="1" applyFont="1" applyBorder="1" applyAlignment="1">
      <alignment horizontal="right" vertical="center" shrinkToFit="1"/>
    </xf>
    <xf numFmtId="177" fontId="9" fillId="0" borderId="0" xfId="11" applyNumberFormat="1" applyFont="1" applyAlignment="1">
      <alignment horizontal="right" vertical="center" shrinkToFit="1"/>
    </xf>
    <xf numFmtId="177" fontId="9" fillId="0" borderId="69" xfId="11" applyNumberFormat="1" applyFont="1" applyBorder="1" applyAlignment="1">
      <alignment horizontal="right" vertical="center" shrinkToFit="1"/>
    </xf>
    <xf numFmtId="182" fontId="9" fillId="0" borderId="70" xfId="11" applyNumberFormat="1" applyFont="1" applyBorder="1" applyAlignment="1">
      <alignment horizontal="right" vertical="center" shrinkToFit="1"/>
    </xf>
    <xf numFmtId="177" fontId="9" fillId="0" borderId="70" xfId="11" applyNumberFormat="1" applyFont="1" applyBorder="1" applyAlignment="1">
      <alignment horizontal="right" vertical="center" shrinkToFit="1"/>
    </xf>
    <xf numFmtId="182" fontId="9" fillId="0" borderId="72" xfId="11" applyNumberFormat="1" applyFont="1" applyBorder="1" applyAlignment="1">
      <alignment horizontal="right" vertical="center" shrinkToFit="1"/>
    </xf>
    <xf numFmtId="182" fontId="9" fillId="0" borderId="0" xfId="11" applyNumberFormat="1" applyFont="1" applyAlignment="1">
      <alignment horizontal="right" vertical="center" shrinkToFit="1"/>
    </xf>
    <xf numFmtId="182" fontId="9" fillId="0" borderId="5" xfId="11" applyNumberFormat="1" applyFont="1" applyBorder="1" applyAlignment="1">
      <alignment horizontal="right" vertical="center" shrinkToFit="1"/>
    </xf>
    <xf numFmtId="177" fontId="9" fillId="0" borderId="71" xfId="11" applyNumberFormat="1" applyFont="1" applyBorder="1" applyAlignment="1">
      <alignment horizontal="right" vertical="center" shrinkToFit="1"/>
    </xf>
    <xf numFmtId="177" fontId="9" fillId="0" borderId="72" xfId="11" applyNumberFormat="1" applyFont="1" applyBorder="1" applyAlignment="1">
      <alignment horizontal="right" vertical="center" shrinkToFit="1"/>
    </xf>
    <xf numFmtId="177" fontId="9" fillId="0" borderId="5" xfId="11" applyNumberFormat="1" applyFont="1" applyBorder="1" applyAlignment="1">
      <alignment horizontal="right" vertical="center" shrinkToFit="1"/>
    </xf>
    <xf numFmtId="182" fontId="9" fillId="0" borderId="66" xfId="11" applyNumberFormat="1" applyFont="1" applyBorder="1" applyAlignment="1">
      <alignment horizontal="right" vertical="center" shrinkToFit="1"/>
    </xf>
    <xf numFmtId="182" fontId="9" fillId="0" borderId="69" xfId="11" applyNumberFormat="1" applyFont="1" applyBorder="1" applyAlignment="1">
      <alignment horizontal="right" vertical="center" shrinkToFit="1"/>
    </xf>
    <xf numFmtId="0" fontId="15" fillId="0" borderId="4" xfId="11" applyFont="1" applyBorder="1">
      <alignment vertical="center"/>
    </xf>
    <xf numFmtId="0" fontId="15" fillId="0" borderId="0" xfId="11" applyFont="1">
      <alignment vertical="center"/>
    </xf>
    <xf numFmtId="0" fontId="15" fillId="0" borderId="5" xfId="11" applyFont="1" applyBorder="1">
      <alignment vertical="center"/>
    </xf>
    <xf numFmtId="0" fontId="1" fillId="0" borderId="0" xfId="1" applyAlignment="1">
      <alignment vertical="center"/>
    </xf>
    <xf numFmtId="0" fontId="1" fillId="0" borderId="5" xfId="1" applyBorder="1" applyAlignment="1">
      <alignment vertical="center"/>
    </xf>
    <xf numFmtId="177" fontId="9" fillId="0" borderId="72" xfId="11" applyNumberFormat="1" applyFont="1" applyBorder="1" applyAlignment="1">
      <alignment horizontal="right" vertical="center"/>
    </xf>
    <xf numFmtId="177" fontId="9" fillId="0" borderId="0" xfId="11" applyNumberFormat="1" applyFont="1" applyAlignment="1">
      <alignment horizontal="right" vertical="center"/>
    </xf>
    <xf numFmtId="177" fontId="9" fillId="0" borderId="5" xfId="11" applyNumberFormat="1" applyFont="1" applyBorder="1" applyAlignment="1">
      <alignment horizontal="right" vertical="center"/>
    </xf>
    <xf numFmtId="0" fontId="9" fillId="0" borderId="6" xfId="11" applyFont="1" applyBorder="1">
      <alignment vertical="center"/>
    </xf>
    <xf numFmtId="0" fontId="9" fillId="0" borderId="7" xfId="11" applyFont="1" applyBorder="1">
      <alignment vertical="center"/>
    </xf>
    <xf numFmtId="0" fontId="9" fillId="0" borderId="8" xfId="11" applyFont="1" applyBorder="1">
      <alignment vertical="center"/>
    </xf>
    <xf numFmtId="177" fontId="9" fillId="0" borderId="4" xfId="11" applyNumberFormat="1" applyFont="1" applyBorder="1" applyAlignment="1">
      <alignment horizontal="right" vertical="center"/>
    </xf>
    <xf numFmtId="177" fontId="9" fillId="0" borderId="69" xfId="11" applyNumberFormat="1" applyFont="1" applyBorder="1" applyAlignment="1">
      <alignment horizontal="right" vertical="center"/>
    </xf>
    <xf numFmtId="182" fontId="9" fillId="0" borderId="70" xfId="11" applyNumberFormat="1" applyFont="1" applyBorder="1" applyAlignment="1">
      <alignment horizontal="right" vertical="center"/>
    </xf>
    <xf numFmtId="0" fontId="15" fillId="0" borderId="10" xfId="11" applyFont="1" applyBorder="1" applyAlignment="1">
      <alignment horizontal="center" vertical="center"/>
    </xf>
    <xf numFmtId="0" fontId="15" fillId="0" borderId="9" xfId="11" applyFont="1" applyBorder="1" applyAlignment="1">
      <alignment horizontal="center" vertical="center"/>
    </xf>
    <xf numFmtId="0" fontId="15" fillId="0" borderId="11" xfId="11" applyFont="1" applyBorder="1" applyAlignment="1">
      <alignment horizontal="center" vertical="center"/>
    </xf>
    <xf numFmtId="182" fontId="3" fillId="0" borderId="0" xfId="11" applyNumberFormat="1" applyAlignment="1">
      <alignment horizontal="right" vertical="center" shrinkToFit="1"/>
    </xf>
    <xf numFmtId="182" fontId="3" fillId="0" borderId="5" xfId="11" applyNumberFormat="1" applyBorder="1" applyAlignment="1">
      <alignment horizontal="right" vertical="center" shrinkToFit="1"/>
    </xf>
    <xf numFmtId="177" fontId="9" fillId="0" borderId="68" xfId="11" applyNumberFormat="1" applyFont="1" applyBorder="1" applyAlignment="1">
      <alignment horizontal="right" vertical="center" shrinkToFit="1"/>
    </xf>
    <xf numFmtId="0" fontId="3" fillId="0" borderId="0" xfId="11" applyAlignment="1">
      <alignment horizontal="right" vertical="center" shrinkToFit="1"/>
    </xf>
    <xf numFmtId="0" fontId="3" fillId="0" borderId="69" xfId="11" applyBorder="1" applyAlignment="1">
      <alignment horizontal="right" vertical="center" shrinkToFit="1"/>
    </xf>
    <xf numFmtId="182" fontId="3" fillId="0" borderId="69" xfId="11" applyNumberFormat="1" applyBorder="1" applyAlignment="1">
      <alignment horizontal="right" vertical="center" shrinkToFit="1"/>
    </xf>
    <xf numFmtId="0" fontId="3" fillId="0" borderId="9" xfId="11" applyBorder="1" applyAlignment="1">
      <alignment horizontal="center" vertical="center"/>
    </xf>
    <xf numFmtId="0" fontId="3" fillId="0" borderId="11" xfId="11" applyBorder="1" applyAlignment="1">
      <alignment horizontal="center" vertical="center"/>
    </xf>
    <xf numFmtId="0" fontId="9" fillId="0" borderId="1" xfId="11" applyFont="1" applyBorder="1" applyAlignment="1">
      <alignment horizontal="center" vertical="center" textRotation="255"/>
    </xf>
    <xf numFmtId="0" fontId="9" fillId="0" borderId="3" xfId="11" applyFont="1" applyBorder="1" applyAlignment="1">
      <alignment horizontal="center" vertical="center" textRotation="255"/>
    </xf>
    <xf numFmtId="0" fontId="9" fillId="0" borderId="4" xfId="11" applyFont="1" applyBorder="1" applyAlignment="1">
      <alignment horizontal="center" vertical="center" textRotation="255"/>
    </xf>
    <xf numFmtId="0" fontId="9" fillId="0" borderId="5" xfId="11" applyFont="1" applyBorder="1" applyAlignment="1">
      <alignment horizontal="center" vertical="center" textRotation="255"/>
    </xf>
    <xf numFmtId="0" fontId="9" fillId="0" borderId="6" xfId="11" applyFont="1" applyBorder="1" applyAlignment="1">
      <alignment horizontal="center" vertical="center" textRotation="255"/>
    </xf>
    <xf numFmtId="0" fontId="9" fillId="0" borderId="8" xfId="11" applyFont="1" applyBorder="1" applyAlignment="1">
      <alignment horizontal="center" vertical="center" textRotation="255"/>
    </xf>
    <xf numFmtId="0" fontId="3" fillId="0" borderId="2" xfId="11" applyBorder="1" applyAlignment="1">
      <alignment horizontal="right" vertical="center" shrinkToFit="1"/>
    </xf>
    <xf numFmtId="0" fontId="3" fillId="0" borderId="3" xfId="11" applyBorder="1" applyAlignment="1">
      <alignment horizontal="right" vertical="center" shrinkToFit="1"/>
    </xf>
    <xf numFmtId="0" fontId="3" fillId="0" borderId="5" xfId="11" applyBorder="1" applyAlignment="1">
      <alignment horizontal="right" vertical="center" shrinkToFit="1"/>
    </xf>
    <xf numFmtId="182" fontId="9" fillId="0" borderId="1" xfId="11" applyNumberFormat="1" applyFont="1" applyBorder="1" applyAlignment="1">
      <alignment horizontal="right" vertical="center" shrinkToFit="1"/>
    </xf>
    <xf numFmtId="0" fontId="9" fillId="0" borderId="1" xfId="11" applyFont="1" applyBorder="1" applyAlignment="1">
      <alignment horizontal="center" vertical="center" wrapText="1"/>
    </xf>
    <xf numFmtId="0" fontId="9" fillId="0" borderId="2" xfId="11" applyFont="1" applyBorder="1" applyAlignment="1">
      <alignment horizontal="center" vertical="center" wrapText="1"/>
    </xf>
    <xf numFmtId="0" fontId="9" fillId="0" borderId="4" xfId="11" applyFont="1" applyBorder="1" applyAlignment="1">
      <alignment horizontal="center" vertical="center" wrapText="1"/>
    </xf>
    <xf numFmtId="0" fontId="9" fillId="0" borderId="0" xfId="11" applyFont="1" applyAlignment="1">
      <alignment horizontal="center" vertical="center" wrapText="1"/>
    </xf>
    <xf numFmtId="0" fontId="9" fillId="0" borderId="6" xfId="11" applyFont="1" applyBorder="1" applyAlignment="1">
      <alignment horizontal="center" vertical="center" wrapText="1"/>
    </xf>
    <xf numFmtId="0" fontId="9" fillId="0" borderId="7" xfId="11" applyFont="1" applyBorder="1" applyAlignment="1">
      <alignment horizontal="center" vertical="center" wrapText="1"/>
    </xf>
    <xf numFmtId="0" fontId="9" fillId="0" borderId="2" xfId="11" applyFont="1" applyBorder="1" applyAlignment="1">
      <alignment vertical="center" textRotation="255"/>
    </xf>
    <xf numFmtId="0" fontId="9" fillId="0" borderId="0" xfId="11" applyFont="1" applyAlignment="1">
      <alignment vertical="center" textRotation="255"/>
    </xf>
    <xf numFmtId="0" fontId="9" fillId="0" borderId="7" xfId="11" applyFont="1" applyBorder="1" applyAlignment="1">
      <alignment vertical="center" textRotation="255"/>
    </xf>
    <xf numFmtId="182" fontId="9" fillId="0" borderId="4" xfId="11" applyNumberFormat="1" applyFont="1" applyBorder="1" applyAlignment="1">
      <alignment horizontal="right" vertical="center" shrinkToFit="1"/>
    </xf>
    <xf numFmtId="182" fontId="9" fillId="0" borderId="6" xfId="11" applyNumberFormat="1" applyFont="1" applyBorder="1" applyAlignment="1">
      <alignment horizontal="right" vertical="center" shrinkToFit="1"/>
    </xf>
    <xf numFmtId="0" fontId="3" fillId="0" borderId="7" xfId="11" applyBorder="1" applyAlignment="1">
      <alignment horizontal="right" vertical="center" shrinkToFit="1"/>
    </xf>
    <xf numFmtId="182" fontId="9" fillId="0" borderId="7" xfId="11" applyNumberFormat="1" applyFont="1" applyBorder="1" applyAlignment="1">
      <alignment horizontal="right" vertical="center" shrinkToFit="1"/>
    </xf>
    <xf numFmtId="0" fontId="3" fillId="0" borderId="8" xfId="11" applyBorder="1" applyAlignment="1">
      <alignment horizontal="right" vertical="center" shrinkToFit="1"/>
    </xf>
    <xf numFmtId="177" fontId="9" fillId="0" borderId="3" xfId="11" applyNumberFormat="1" applyFont="1" applyBorder="1" applyAlignment="1">
      <alignment horizontal="right" vertical="center" shrinkToFit="1"/>
    </xf>
    <xf numFmtId="0" fontId="9" fillId="0" borderId="4" xfId="11" applyFont="1" applyBorder="1" applyAlignment="1">
      <alignment horizontal="left" vertical="center"/>
    </xf>
    <xf numFmtId="0" fontId="9" fillId="0" borderId="0" xfId="11" applyFont="1" applyAlignment="1">
      <alignment horizontal="left" vertical="center"/>
    </xf>
    <xf numFmtId="0" fontId="9" fillId="0" borderId="5" xfId="11" applyFont="1" applyBorder="1" applyAlignment="1">
      <alignment horizontal="left" vertical="center"/>
    </xf>
    <xf numFmtId="0" fontId="9" fillId="0" borderId="1" xfId="11" applyFont="1" applyBorder="1" applyAlignment="1">
      <alignment horizontal="left" vertical="center"/>
    </xf>
    <xf numFmtId="0" fontId="9" fillId="0" borderId="2" xfId="11" applyFont="1" applyBorder="1" applyAlignment="1">
      <alignment horizontal="left" vertical="center"/>
    </xf>
    <xf numFmtId="0" fontId="9" fillId="0" borderId="3" xfId="11" applyFont="1" applyBorder="1" applyAlignment="1">
      <alignment horizontal="left" vertical="center"/>
    </xf>
    <xf numFmtId="0" fontId="9" fillId="0" borderId="6" xfId="11" applyFont="1" applyBorder="1" applyAlignment="1">
      <alignment horizontal="left" vertical="center"/>
    </xf>
    <xf numFmtId="0" fontId="9" fillId="0" borderId="7" xfId="11" applyFont="1" applyBorder="1" applyAlignment="1">
      <alignment horizontal="left" vertical="center"/>
    </xf>
    <xf numFmtId="0" fontId="9" fillId="0" borderId="8" xfId="11" applyFont="1" applyBorder="1" applyAlignment="1">
      <alignment horizontal="left" vertical="center"/>
    </xf>
    <xf numFmtId="177" fontId="9" fillId="0" borderId="6" xfId="11" applyNumberFormat="1" applyFont="1" applyBorder="1" applyAlignment="1">
      <alignment horizontal="right" vertical="center" shrinkToFit="1"/>
    </xf>
    <xf numFmtId="177" fontId="9" fillId="0" borderId="7" xfId="11" applyNumberFormat="1" applyFont="1" applyBorder="1" applyAlignment="1">
      <alignment horizontal="right" vertical="center" shrinkToFit="1"/>
    </xf>
    <xf numFmtId="0" fontId="9" fillId="3" borderId="72" xfId="11" applyFont="1" applyFill="1" applyBorder="1" applyAlignment="1">
      <alignment horizontal="right" vertical="center" shrinkToFit="1"/>
    </xf>
    <xf numFmtId="0" fontId="9" fillId="3" borderId="0" xfId="11" applyFont="1" applyFill="1" applyAlignment="1">
      <alignment horizontal="right" vertical="center" shrinkToFit="1"/>
    </xf>
    <xf numFmtId="0" fontId="9" fillId="3" borderId="5" xfId="11" applyFont="1" applyFill="1" applyBorder="1" applyAlignment="1">
      <alignment horizontal="right" vertical="center" shrinkToFit="1"/>
    </xf>
    <xf numFmtId="177" fontId="9" fillId="0" borderId="73" xfId="11" applyNumberFormat="1" applyFont="1" applyBorder="1" applyAlignment="1">
      <alignment horizontal="right" vertical="center" shrinkToFit="1"/>
    </xf>
    <xf numFmtId="182" fontId="9" fillId="0" borderId="74" xfId="11" applyNumberFormat="1" applyFont="1" applyBorder="1" applyAlignment="1">
      <alignment horizontal="right" vertical="center" shrinkToFit="1"/>
    </xf>
    <xf numFmtId="177" fontId="9" fillId="0" borderId="74" xfId="11" applyNumberFormat="1" applyFont="1" applyBorder="1" applyAlignment="1">
      <alignment horizontal="right" vertical="center" shrinkToFit="1"/>
    </xf>
    <xf numFmtId="182" fontId="9" fillId="0" borderId="75" xfId="11" applyNumberFormat="1" applyFont="1" applyBorder="1" applyAlignment="1">
      <alignment horizontal="right" vertical="center" shrinkToFit="1"/>
    </xf>
    <xf numFmtId="182" fontId="9" fillId="0" borderId="8" xfId="11" applyNumberFormat="1" applyFont="1" applyBorder="1" applyAlignment="1">
      <alignment horizontal="right" vertical="center" shrinkToFit="1"/>
    </xf>
    <xf numFmtId="177" fontId="9" fillId="0" borderId="8" xfId="11" applyNumberFormat="1" applyFont="1" applyBorder="1" applyAlignment="1">
      <alignment horizontal="right" vertical="center" shrinkToFit="1"/>
    </xf>
    <xf numFmtId="177" fontId="9" fillId="3" borderId="72" xfId="11" applyNumberFormat="1" applyFont="1" applyFill="1" applyBorder="1" applyAlignment="1">
      <alignment horizontal="right" vertical="center" shrinkToFit="1"/>
    </xf>
    <xf numFmtId="177" fontId="9" fillId="3" borderId="0" xfId="11" applyNumberFormat="1" applyFont="1" applyFill="1" applyAlignment="1">
      <alignment horizontal="right" vertical="center" shrinkToFit="1"/>
    </xf>
    <xf numFmtId="177" fontId="9" fillId="3" borderId="69" xfId="11" applyNumberFormat="1" applyFont="1" applyFill="1" applyBorder="1" applyAlignment="1">
      <alignment horizontal="right" vertical="center" shrinkToFit="1"/>
    </xf>
    <xf numFmtId="0" fontId="13" fillId="0" borderId="0" xfId="11" applyFont="1">
      <alignment vertical="center"/>
    </xf>
    <xf numFmtId="0" fontId="13" fillId="0" borderId="5" xfId="11" applyFont="1" applyBorder="1">
      <alignment vertical="center"/>
    </xf>
    <xf numFmtId="0" fontId="3" fillId="0" borderId="73" xfId="11" applyBorder="1" applyAlignment="1">
      <alignment horizontal="right" vertical="center" shrinkToFit="1"/>
    </xf>
    <xf numFmtId="182" fontId="3" fillId="0" borderId="7" xfId="11" applyNumberFormat="1" applyBorder="1" applyAlignment="1">
      <alignment horizontal="right" vertical="center" shrinkToFit="1"/>
    </xf>
    <xf numFmtId="182" fontId="3" fillId="0" borderId="73" xfId="11" applyNumberFormat="1" applyBorder="1" applyAlignment="1">
      <alignment horizontal="right" vertical="center" shrinkToFit="1"/>
    </xf>
    <xf numFmtId="177" fontId="9" fillId="0" borderId="75" xfId="11" applyNumberFormat="1" applyFont="1" applyBorder="1" applyAlignment="1">
      <alignment horizontal="right" vertical="center" shrinkToFit="1"/>
    </xf>
    <xf numFmtId="177" fontId="9" fillId="3" borderId="75" xfId="11" applyNumberFormat="1" applyFont="1" applyFill="1" applyBorder="1" applyAlignment="1">
      <alignment horizontal="right" vertical="center" shrinkToFit="1"/>
    </xf>
    <xf numFmtId="177" fontId="9" fillId="3" borderId="7" xfId="11" applyNumberFormat="1" applyFont="1" applyFill="1" applyBorder="1" applyAlignment="1">
      <alignment horizontal="right" vertical="center" shrinkToFit="1"/>
    </xf>
    <xf numFmtId="177" fontId="9" fillId="3" borderId="73" xfId="11" applyNumberFormat="1" applyFont="1" applyFill="1" applyBorder="1" applyAlignment="1">
      <alignment horizontal="right" vertical="center" shrinkToFit="1"/>
    </xf>
    <xf numFmtId="0" fontId="9" fillId="3" borderId="75" xfId="11" applyFont="1" applyFill="1" applyBorder="1" applyAlignment="1">
      <alignment horizontal="right" vertical="center" shrinkToFit="1"/>
    </xf>
    <xf numFmtId="0" fontId="9" fillId="3" borderId="7" xfId="11" applyFont="1" applyFill="1" applyBorder="1" applyAlignment="1">
      <alignment horizontal="right" vertical="center" shrinkToFit="1"/>
    </xf>
    <xf numFmtId="0" fontId="9" fillId="3" borderId="8" xfId="11" applyFont="1" applyFill="1" applyBorder="1" applyAlignment="1">
      <alignment horizontal="right" vertical="center" shrinkToFit="1"/>
    </xf>
    <xf numFmtId="0" fontId="22" fillId="2" borderId="0" xfId="12" applyFont="1" applyFill="1">
      <alignment vertical="center"/>
    </xf>
    <xf numFmtId="0" fontId="23" fillId="2" borderId="21" xfId="12" applyFont="1" applyFill="1" applyBorder="1" applyAlignment="1">
      <alignment horizontal="center" vertical="center"/>
    </xf>
    <xf numFmtId="0" fontId="23" fillId="2" borderId="22" xfId="12" applyFont="1" applyFill="1" applyBorder="1" applyAlignment="1">
      <alignment horizontal="center" vertical="center"/>
    </xf>
    <xf numFmtId="0" fontId="23" fillId="2" borderId="23" xfId="12" applyFont="1" applyFill="1" applyBorder="1" applyAlignment="1">
      <alignment horizontal="center" vertical="center"/>
    </xf>
    <xf numFmtId="0" fontId="4" fillId="2" borderId="46" xfId="12" applyFont="1" applyFill="1" applyBorder="1" applyAlignment="1">
      <alignment horizontal="left" vertical="center"/>
    </xf>
    <xf numFmtId="0" fontId="4" fillId="2" borderId="46" xfId="12" applyFont="1" applyFill="1" applyBorder="1">
      <alignment vertical="center"/>
    </xf>
    <xf numFmtId="0" fontId="4" fillId="4" borderId="18" xfId="12" applyFont="1" applyFill="1" applyBorder="1" applyAlignment="1" applyProtection="1">
      <alignment horizontal="center" vertical="center"/>
      <protection locked="0"/>
    </xf>
    <xf numFmtId="0" fontId="4" fillId="4" borderId="19" xfId="12" applyFont="1" applyFill="1" applyBorder="1" applyAlignment="1" applyProtection="1">
      <alignment horizontal="center" vertical="center"/>
      <protection locked="0"/>
    </xf>
    <xf numFmtId="0" fontId="4" fillId="4" borderId="14" xfId="12" applyFont="1" applyFill="1" applyBorder="1" applyAlignment="1" applyProtection="1">
      <alignment horizontal="center" vertical="center"/>
      <protection locked="0"/>
    </xf>
    <xf numFmtId="0" fontId="4" fillId="4" borderId="76" xfId="12" applyFont="1" applyFill="1" applyBorder="1" applyAlignment="1" applyProtection="1">
      <alignment horizontal="center" vertical="center"/>
      <protection locked="0"/>
    </xf>
    <xf numFmtId="0" fontId="4" fillId="4" borderId="77" xfId="12" applyFont="1" applyFill="1" applyBorder="1" applyAlignment="1" applyProtection="1">
      <alignment horizontal="center" vertical="center"/>
      <protection locked="0"/>
    </xf>
    <xf numFmtId="0" fontId="4" fillId="4" borderId="78" xfId="12" applyFont="1" applyFill="1" applyBorder="1" applyAlignment="1" applyProtection="1">
      <alignment horizontal="center" vertical="center"/>
      <protection locked="0"/>
    </xf>
    <xf numFmtId="0" fontId="4" fillId="4" borderId="16" xfId="12" applyFont="1" applyFill="1" applyBorder="1" applyAlignment="1" applyProtection="1">
      <alignment horizontal="center" vertical="center" wrapText="1"/>
      <protection locked="0"/>
    </xf>
    <xf numFmtId="0" fontId="4" fillId="4" borderId="19" xfId="12" applyFont="1" applyFill="1" applyBorder="1" applyAlignment="1" applyProtection="1">
      <alignment horizontal="center" vertical="center" wrapText="1"/>
      <protection locked="0"/>
    </xf>
    <xf numFmtId="0" fontId="4" fillId="4" borderId="14" xfId="12" applyFont="1" applyFill="1" applyBorder="1" applyAlignment="1" applyProtection="1">
      <alignment horizontal="center" vertical="center" wrapText="1"/>
      <protection locked="0"/>
    </xf>
    <xf numFmtId="0" fontId="4" fillId="4" borderId="79" xfId="12" applyFont="1" applyFill="1" applyBorder="1" applyAlignment="1" applyProtection="1">
      <alignment horizontal="center" vertical="center" wrapText="1"/>
      <protection locked="0"/>
    </xf>
    <xf numFmtId="0" fontId="4" fillId="4" borderId="77" xfId="12" applyFont="1" applyFill="1" applyBorder="1" applyAlignment="1" applyProtection="1">
      <alignment horizontal="center" vertical="center" wrapText="1"/>
      <protection locked="0"/>
    </xf>
    <xf numFmtId="0" fontId="4" fillId="4" borderId="78" xfId="12" applyFont="1" applyFill="1" applyBorder="1" applyAlignment="1" applyProtection="1">
      <alignment horizontal="center" vertical="center" wrapText="1"/>
      <protection locked="0"/>
    </xf>
    <xf numFmtId="0" fontId="4" fillId="4" borderId="18" xfId="12" applyFont="1" applyFill="1" applyBorder="1" applyAlignment="1" applyProtection="1">
      <alignment horizontal="center" vertical="center" wrapText="1"/>
      <protection locked="0"/>
    </xf>
    <xf numFmtId="0" fontId="4" fillId="4" borderId="20" xfId="12" applyFont="1" applyFill="1" applyBorder="1" applyAlignment="1" applyProtection="1">
      <alignment horizontal="center" vertical="center" wrapText="1"/>
      <protection locked="0"/>
    </xf>
    <xf numFmtId="0" fontId="4" fillId="4" borderId="76" xfId="12" applyFont="1" applyFill="1" applyBorder="1" applyAlignment="1" applyProtection="1">
      <alignment horizontal="center" vertical="center" wrapText="1"/>
      <protection locked="0"/>
    </xf>
    <xf numFmtId="0" fontId="4" fillId="4" borderId="80" xfId="12" applyFont="1" applyFill="1" applyBorder="1" applyAlignment="1" applyProtection="1">
      <alignment horizontal="center" vertical="center" wrapText="1"/>
      <protection locked="0"/>
    </xf>
    <xf numFmtId="181" fontId="4" fillId="0" borderId="82" xfId="15" applyNumberFormat="1" applyFont="1" applyBorder="1" applyAlignment="1" applyProtection="1">
      <alignment horizontal="right" vertical="center" shrinkToFit="1"/>
      <protection locked="0"/>
    </xf>
    <xf numFmtId="181" fontId="4" fillId="0" borderId="83" xfId="15" applyNumberFormat="1" applyFont="1" applyBorder="1" applyAlignment="1" applyProtection="1">
      <alignment horizontal="right" vertical="center" shrinkToFit="1"/>
      <protection locked="0"/>
    </xf>
    <xf numFmtId="181" fontId="4" fillId="0" borderId="84" xfId="15" applyNumberFormat="1" applyFont="1" applyBorder="1" applyAlignment="1" applyProtection="1">
      <alignment horizontal="right" vertical="center" shrinkToFit="1"/>
      <protection locked="0"/>
    </xf>
    <xf numFmtId="0" fontId="4" fillId="0" borderId="82" xfId="15" applyFont="1" applyBorder="1" applyAlignment="1" applyProtection="1">
      <alignment horizontal="left" vertical="center" shrinkToFit="1"/>
      <protection locked="0"/>
    </xf>
    <xf numFmtId="0" fontId="4" fillId="0" borderId="83" xfId="15" applyFont="1" applyBorder="1" applyAlignment="1" applyProtection="1">
      <alignment horizontal="left" vertical="center" shrinkToFit="1"/>
      <protection locked="0"/>
    </xf>
    <xf numFmtId="0" fontId="4" fillId="0" borderId="94" xfId="15" applyFont="1" applyBorder="1" applyAlignment="1" applyProtection="1">
      <alignment horizontal="left" vertical="center" shrinkToFit="1"/>
      <protection locked="0"/>
    </xf>
    <xf numFmtId="0" fontId="4" fillId="0" borderId="82" xfId="14" applyFont="1" applyBorder="1" applyAlignment="1" applyProtection="1">
      <alignment horizontal="left" vertical="center" shrinkToFit="1"/>
      <protection locked="0"/>
    </xf>
    <xf numFmtId="0" fontId="4" fillId="0" borderId="83" xfId="14" applyFont="1" applyBorder="1" applyAlignment="1" applyProtection="1">
      <alignment horizontal="left" vertical="center" shrinkToFit="1"/>
      <protection locked="0"/>
    </xf>
    <xf numFmtId="0" fontId="4" fillId="0" borderId="84" xfId="14" applyFont="1" applyBorder="1" applyAlignment="1" applyProtection="1">
      <alignment horizontal="left" vertical="center" shrinkToFit="1"/>
      <protection locked="0"/>
    </xf>
    <xf numFmtId="181" fontId="4" fillId="0" borderId="85" xfId="14" applyNumberFormat="1" applyFont="1" applyBorder="1" applyAlignment="1" applyProtection="1">
      <alignment horizontal="right" vertical="center" shrinkToFit="1"/>
      <protection locked="0"/>
    </xf>
    <xf numFmtId="181" fontId="4" fillId="0" borderId="86" xfId="14" applyNumberFormat="1" applyFont="1" applyBorder="1" applyAlignment="1" applyProtection="1">
      <alignment horizontal="right" vertical="center" shrinkToFit="1"/>
      <protection locked="0"/>
    </xf>
    <xf numFmtId="181" fontId="4" fillId="0" borderId="87" xfId="14" applyNumberFormat="1" applyFont="1" applyBorder="1" applyAlignment="1" applyProtection="1">
      <alignment horizontal="right" vertical="center" shrinkToFit="1"/>
      <protection locked="0"/>
    </xf>
    <xf numFmtId="181" fontId="4" fillId="0" borderId="88" xfId="14" applyNumberFormat="1" applyFont="1" applyBorder="1" applyAlignment="1" applyProtection="1">
      <alignment horizontal="right" vertical="center" shrinkToFit="1"/>
      <protection locked="0"/>
    </xf>
    <xf numFmtId="181" fontId="4" fillId="0" borderId="89" xfId="14" applyNumberFormat="1" applyFont="1" applyBorder="1" applyAlignment="1" applyProtection="1">
      <alignment horizontal="right" vertical="center" shrinkToFit="1"/>
      <protection locked="0"/>
    </xf>
    <xf numFmtId="181" fontId="4" fillId="0" borderId="90" xfId="14" applyNumberFormat="1" applyFont="1" applyBorder="1" applyAlignment="1" applyProtection="1">
      <alignment horizontal="right" vertical="center" shrinkToFit="1"/>
      <protection locked="0"/>
    </xf>
    <xf numFmtId="181" fontId="4" fillId="0" borderId="91" xfId="15" applyNumberFormat="1" applyFont="1" applyBorder="1" applyAlignment="1" applyProtection="1">
      <alignment horizontal="right" vertical="center" shrinkToFit="1"/>
      <protection locked="0"/>
    </xf>
    <xf numFmtId="181" fontId="4" fillId="0" borderId="86" xfId="15" applyNumberFormat="1" applyFont="1" applyBorder="1" applyAlignment="1" applyProtection="1">
      <alignment horizontal="right" vertical="center" shrinkToFit="1"/>
      <protection locked="0"/>
    </xf>
    <xf numFmtId="0" fontId="4" fillId="0" borderId="86" xfId="15" applyFont="1" applyBorder="1" applyAlignment="1" applyProtection="1">
      <alignment horizontal="left" vertical="center" shrinkToFit="1"/>
      <protection locked="0"/>
    </xf>
    <xf numFmtId="0" fontId="4" fillId="0" borderId="92" xfId="15" applyFont="1" applyBorder="1" applyAlignment="1" applyProtection="1">
      <alignment horizontal="left" vertical="center" shrinkToFit="1"/>
      <protection locked="0"/>
    </xf>
    <xf numFmtId="0" fontId="4" fillId="0" borderId="84" xfId="15" applyFont="1" applyBorder="1" applyAlignment="1" applyProtection="1">
      <alignment horizontal="left" vertical="center" shrinkToFit="1"/>
      <protection locked="0"/>
    </xf>
    <xf numFmtId="0" fontId="3" fillId="4" borderId="16" xfId="12" applyFill="1" applyBorder="1" applyAlignment="1" applyProtection="1">
      <alignment horizontal="center" vertical="center" wrapText="1"/>
      <protection locked="0"/>
    </xf>
    <xf numFmtId="0" fontId="3" fillId="4" borderId="19" xfId="12" applyFill="1" applyBorder="1" applyAlignment="1" applyProtection="1">
      <alignment horizontal="center" vertical="center" wrapText="1"/>
      <protection locked="0"/>
    </xf>
    <xf numFmtId="0" fontId="3" fillId="4" borderId="14" xfId="12" applyFill="1" applyBorder="1" applyAlignment="1" applyProtection="1">
      <alignment horizontal="center" vertical="center" wrapText="1"/>
      <protection locked="0"/>
    </xf>
    <xf numFmtId="0" fontId="3" fillId="4" borderId="79" xfId="12" applyFill="1" applyBorder="1" applyAlignment="1" applyProtection="1">
      <alignment horizontal="center" vertical="center" wrapText="1"/>
      <protection locked="0"/>
    </xf>
    <xf numFmtId="0" fontId="3" fillId="4" borderId="77" xfId="12" applyFill="1" applyBorder="1" applyAlignment="1" applyProtection="1">
      <alignment horizontal="center" vertical="center" wrapText="1"/>
      <protection locked="0"/>
    </xf>
    <xf numFmtId="0" fontId="3" fillId="4" borderId="78" xfId="12" applyFill="1" applyBorder="1" applyAlignment="1" applyProtection="1">
      <alignment horizontal="center" vertical="center" wrapText="1"/>
      <protection locked="0"/>
    </xf>
    <xf numFmtId="181" fontId="4" fillId="0" borderId="104" xfId="15" applyNumberFormat="1" applyFont="1" applyBorder="1" applyAlignment="1" applyProtection="1">
      <alignment horizontal="right" vertical="center" shrinkToFit="1"/>
      <protection locked="0"/>
    </xf>
    <xf numFmtId="181" fontId="4" fillId="0" borderId="100" xfId="15" applyNumberFormat="1" applyFont="1" applyBorder="1" applyAlignment="1" applyProtection="1">
      <alignment horizontal="right" vertical="center" shrinkToFit="1"/>
      <protection locked="0"/>
    </xf>
    <xf numFmtId="0" fontId="4" fillId="0" borderId="100" xfId="15" applyFont="1" applyBorder="1" applyAlignment="1" applyProtection="1">
      <alignment horizontal="left" vertical="center" shrinkToFit="1"/>
      <protection locked="0"/>
    </xf>
    <xf numFmtId="0" fontId="4" fillId="0" borderId="105" xfId="15" applyFont="1" applyBorder="1" applyAlignment="1" applyProtection="1">
      <alignment horizontal="left" vertical="center" shrinkToFit="1"/>
      <protection locked="0"/>
    </xf>
    <xf numFmtId="0" fontId="4" fillId="0" borderId="96" xfId="15" applyFont="1" applyBorder="1" applyAlignment="1" applyProtection="1">
      <alignment horizontal="left" vertical="center" shrinkToFit="1"/>
      <protection locked="0"/>
    </xf>
    <xf numFmtId="0" fontId="4" fillId="0" borderId="97" xfId="15" applyFont="1" applyBorder="1" applyAlignment="1" applyProtection="1">
      <alignment horizontal="left" vertical="center" shrinkToFit="1"/>
      <protection locked="0"/>
    </xf>
    <xf numFmtId="0" fontId="4" fillId="0" borderId="98" xfId="15" applyFont="1" applyBorder="1" applyAlignment="1" applyProtection="1">
      <alignment horizontal="left" vertical="center" shrinkToFit="1"/>
      <protection locked="0"/>
    </xf>
    <xf numFmtId="181" fontId="4" fillId="0" borderId="96" xfId="15" applyNumberFormat="1" applyFont="1" applyBorder="1" applyAlignment="1" applyProtection="1">
      <alignment horizontal="right" vertical="center" shrinkToFit="1"/>
      <protection locked="0"/>
    </xf>
    <xf numFmtId="181" fontId="4" fillId="0" borderId="97" xfId="15" applyNumberFormat="1" applyFont="1" applyBorder="1" applyAlignment="1" applyProtection="1">
      <alignment horizontal="right" vertical="center" shrinkToFit="1"/>
      <protection locked="0"/>
    </xf>
    <xf numFmtId="181" fontId="4" fillId="0" borderId="98" xfId="15" applyNumberFormat="1" applyFont="1" applyBorder="1" applyAlignment="1" applyProtection="1">
      <alignment horizontal="right" vertical="center" shrinkToFit="1"/>
      <protection locked="0"/>
    </xf>
    <xf numFmtId="0" fontId="4" fillId="0" borderId="103" xfId="15" applyFont="1" applyBorder="1" applyAlignment="1" applyProtection="1">
      <alignment horizontal="left" vertical="center" shrinkToFit="1"/>
      <protection locked="0"/>
    </xf>
    <xf numFmtId="0" fontId="4" fillId="0" borderId="96" xfId="14" applyFont="1" applyBorder="1" applyAlignment="1" applyProtection="1">
      <alignment horizontal="left" vertical="center" shrinkToFit="1"/>
      <protection locked="0"/>
    </xf>
    <xf numFmtId="0" fontId="4" fillId="0" borderId="97" xfId="14" applyFont="1" applyBorder="1" applyAlignment="1" applyProtection="1">
      <alignment horizontal="left" vertical="center" shrinkToFit="1"/>
      <protection locked="0"/>
    </xf>
    <xf numFmtId="0" fontId="4" fillId="0" borderId="98" xfId="14" applyFont="1" applyBorder="1" applyAlignment="1" applyProtection="1">
      <alignment horizontal="left" vertical="center" shrinkToFit="1"/>
      <protection locked="0"/>
    </xf>
    <xf numFmtId="181" fontId="4" fillId="0" borderId="99" xfId="14" applyNumberFormat="1" applyFont="1" applyBorder="1" applyAlignment="1" applyProtection="1">
      <alignment horizontal="right" vertical="center" shrinkToFit="1"/>
      <protection locked="0"/>
    </xf>
    <xf numFmtId="181" fontId="4" fillId="0" borderId="100" xfId="14" applyNumberFormat="1" applyFont="1" applyBorder="1" applyAlignment="1" applyProtection="1">
      <alignment horizontal="right" vertical="center" shrinkToFit="1"/>
      <protection locked="0"/>
    </xf>
    <xf numFmtId="181" fontId="4" fillId="0" borderId="101" xfId="14" applyNumberFormat="1" applyFont="1" applyBorder="1" applyAlignment="1" applyProtection="1">
      <alignment horizontal="right" vertical="center" shrinkToFit="1"/>
      <protection locked="0"/>
    </xf>
    <xf numFmtId="181" fontId="4" fillId="0" borderId="102" xfId="14" applyNumberFormat="1" applyFont="1" applyBorder="1" applyAlignment="1" applyProtection="1">
      <alignment horizontal="right" vertical="center" shrinkToFit="1"/>
      <protection locked="0"/>
    </xf>
    <xf numFmtId="181" fontId="4" fillId="0" borderId="97" xfId="14" applyNumberFormat="1" applyFont="1" applyBorder="1" applyAlignment="1" applyProtection="1">
      <alignment horizontal="right" vertical="center" shrinkToFit="1"/>
      <protection locked="0"/>
    </xf>
    <xf numFmtId="181" fontId="4" fillId="0" borderId="103" xfId="14" applyNumberFormat="1" applyFont="1" applyBorder="1" applyAlignment="1" applyProtection="1">
      <alignment horizontal="right" vertical="center" shrinkToFit="1"/>
      <protection locked="0"/>
    </xf>
    <xf numFmtId="0" fontId="4" fillId="5" borderId="54" xfId="12" applyFont="1" applyFill="1" applyBorder="1" applyAlignment="1" applyProtection="1">
      <alignment horizontal="left" vertical="center" shrinkToFit="1"/>
      <protection locked="0"/>
    </xf>
    <xf numFmtId="0" fontId="4" fillId="5" borderId="55" xfId="12" applyFont="1" applyFill="1" applyBorder="1" applyAlignment="1" applyProtection="1">
      <alignment horizontal="left" vertical="center" shrinkToFit="1"/>
      <protection locked="0"/>
    </xf>
    <xf numFmtId="0" fontId="4" fillId="5" borderId="56" xfId="12" applyFont="1" applyFill="1" applyBorder="1" applyAlignment="1" applyProtection="1">
      <alignment horizontal="left" vertical="center" shrinkToFit="1"/>
      <protection locked="0"/>
    </xf>
    <xf numFmtId="181" fontId="4" fillId="5" borderId="113" xfId="15" applyNumberFormat="1" applyFont="1" applyFill="1" applyBorder="1" applyAlignment="1" applyProtection="1">
      <alignment horizontal="right" vertical="center" shrinkToFit="1"/>
      <protection locked="0"/>
    </xf>
    <xf numFmtId="181" fontId="4" fillId="5" borderId="114" xfId="15" applyNumberFormat="1" applyFont="1" applyFill="1" applyBorder="1" applyAlignment="1" applyProtection="1">
      <alignment horizontal="right" vertical="center" shrinkToFit="1"/>
      <protection locked="0"/>
    </xf>
    <xf numFmtId="181" fontId="4" fillId="5" borderId="115" xfId="15" applyNumberFormat="1" applyFont="1" applyFill="1" applyBorder="1" applyAlignment="1" applyProtection="1">
      <alignment horizontal="right" vertical="center" shrinkToFit="1"/>
      <protection locked="0"/>
    </xf>
    <xf numFmtId="181" fontId="4" fillId="5" borderId="116" xfId="15" applyNumberFormat="1" applyFont="1" applyFill="1" applyBorder="1" applyAlignment="1" applyProtection="1">
      <alignment horizontal="right" vertical="center" shrinkToFit="1"/>
      <protection locked="0"/>
    </xf>
    <xf numFmtId="181" fontId="4" fillId="5" borderId="117" xfId="15" applyNumberFormat="1" applyFont="1" applyFill="1" applyBorder="1" applyAlignment="1" applyProtection="1">
      <alignment horizontal="right" vertical="center" shrinkToFit="1"/>
      <protection locked="0"/>
    </xf>
    <xf numFmtId="181" fontId="4" fillId="5" borderId="118" xfId="15" applyNumberFormat="1" applyFont="1" applyFill="1" applyBorder="1" applyAlignment="1" applyProtection="1">
      <alignment horizontal="right" vertical="center" shrinkToFit="1"/>
      <protection locked="0"/>
    </xf>
    <xf numFmtId="181" fontId="4" fillId="5" borderId="119" xfId="15" applyNumberFormat="1" applyFont="1" applyFill="1" applyBorder="1" applyAlignment="1" applyProtection="1">
      <alignment horizontal="right" vertical="center" shrinkToFit="1"/>
      <protection locked="0"/>
    </xf>
    <xf numFmtId="181" fontId="4" fillId="0" borderId="107" xfId="14" applyNumberFormat="1" applyFont="1" applyBorder="1" applyAlignment="1" applyProtection="1">
      <alignment horizontal="right" vertical="center" shrinkToFit="1"/>
      <protection locked="0"/>
    </xf>
    <xf numFmtId="181" fontId="4" fillId="0" borderId="108" xfId="14" applyNumberFormat="1" applyFont="1" applyBorder="1" applyAlignment="1" applyProtection="1">
      <alignment horizontal="right" vertical="center" shrinkToFit="1"/>
      <protection locked="0"/>
    </xf>
    <xf numFmtId="181" fontId="4" fillId="0" borderId="109" xfId="14" applyNumberFormat="1" applyFont="1" applyBorder="1" applyAlignment="1" applyProtection="1">
      <alignment horizontal="right" vertical="center" shrinkToFit="1"/>
      <protection locked="0"/>
    </xf>
    <xf numFmtId="181" fontId="4" fillId="0" borderId="110" xfId="15" applyNumberFormat="1" applyFont="1" applyBorder="1" applyAlignment="1" applyProtection="1">
      <alignment horizontal="right" vertical="center" shrinkToFit="1"/>
      <protection locked="0"/>
    </xf>
    <xf numFmtId="181" fontId="4" fillId="0" borderId="108" xfId="15" applyNumberFormat="1" applyFont="1" applyBorder="1" applyAlignment="1" applyProtection="1">
      <alignment horizontal="right" vertical="center" shrinkToFit="1"/>
      <protection locked="0"/>
    </xf>
    <xf numFmtId="0" fontId="4" fillId="0" borderId="108" xfId="15" applyFont="1" applyBorder="1" applyAlignment="1" applyProtection="1">
      <alignment horizontal="left" vertical="center" shrinkToFit="1"/>
      <protection locked="0"/>
    </xf>
    <xf numFmtId="0" fontId="4" fillId="0" borderId="111" xfId="15" applyFont="1" applyBorder="1" applyAlignment="1" applyProtection="1">
      <alignment horizontal="left" vertical="center" shrinkToFit="1"/>
      <protection locked="0"/>
    </xf>
    <xf numFmtId="0" fontId="4" fillId="0" borderId="50" xfId="12" applyFont="1" applyBorder="1" applyAlignment="1" applyProtection="1">
      <alignment horizontal="center" vertical="center"/>
      <protection locked="0"/>
    </xf>
    <xf numFmtId="0" fontId="4" fillId="0" borderId="52" xfId="12" applyFont="1" applyBorder="1" applyAlignment="1" applyProtection="1">
      <alignment horizontal="center" vertical="center"/>
      <protection locked="0"/>
    </xf>
    <xf numFmtId="0" fontId="4" fillId="2" borderId="19" xfId="12" applyFont="1" applyFill="1" applyBorder="1" applyAlignment="1">
      <alignment horizontal="left" vertical="center"/>
    </xf>
    <xf numFmtId="0" fontId="4" fillId="5" borderId="114" xfId="15" applyFont="1" applyFill="1" applyBorder="1" applyAlignment="1" applyProtection="1">
      <alignment horizontal="left" vertical="center" shrinkToFit="1"/>
      <protection locked="0"/>
    </xf>
    <xf numFmtId="0" fontId="4" fillId="5" borderId="117" xfId="15" applyFont="1" applyFill="1" applyBorder="1" applyAlignment="1" applyProtection="1">
      <alignment horizontal="left" vertical="center" shrinkToFit="1"/>
      <protection locked="0"/>
    </xf>
    <xf numFmtId="181" fontId="4" fillId="5" borderId="62" xfId="15" applyNumberFormat="1" applyFont="1" applyFill="1" applyBorder="1" applyAlignment="1" applyProtection="1">
      <alignment horizontal="right" vertical="center" shrinkToFit="1"/>
      <protection locked="0"/>
    </xf>
    <xf numFmtId="181" fontId="4" fillId="5" borderId="55" xfId="15" applyNumberFormat="1" applyFont="1" applyFill="1" applyBorder="1" applyAlignment="1" applyProtection="1">
      <alignment horizontal="right" vertical="center" shrinkToFit="1"/>
      <protection locked="0"/>
    </xf>
    <xf numFmtId="181" fontId="4" fillId="5" borderId="57" xfId="15" applyNumberFormat="1" applyFont="1" applyFill="1" applyBorder="1" applyAlignment="1" applyProtection="1">
      <alignment horizontal="right" vertical="center" shrinkToFit="1"/>
      <protection locked="0"/>
    </xf>
    <xf numFmtId="0" fontId="4" fillId="4" borderId="18" xfId="12" applyFont="1" applyFill="1" applyBorder="1" applyAlignment="1" applyProtection="1">
      <alignment horizontal="center" vertical="center" wrapText="1" shrinkToFit="1"/>
      <protection locked="0"/>
    </xf>
    <xf numFmtId="0" fontId="4" fillId="4" borderId="19" xfId="12" applyFont="1" applyFill="1" applyBorder="1" applyAlignment="1" applyProtection="1">
      <alignment horizontal="center" vertical="center" shrinkToFit="1"/>
      <protection locked="0"/>
    </xf>
    <xf numFmtId="0" fontId="4" fillId="4" borderId="20" xfId="12" applyFont="1" applyFill="1" applyBorder="1" applyAlignment="1" applyProtection="1">
      <alignment horizontal="center" vertical="center" shrinkToFit="1"/>
      <protection locked="0"/>
    </xf>
    <xf numFmtId="0" fontId="4" fillId="4" borderId="76" xfId="12" applyFont="1" applyFill="1" applyBorder="1" applyAlignment="1" applyProtection="1">
      <alignment horizontal="center" vertical="center" shrinkToFit="1"/>
      <protection locked="0"/>
    </xf>
    <xf numFmtId="0" fontId="4" fillId="4" borderId="77" xfId="12" applyFont="1" applyFill="1" applyBorder="1" applyAlignment="1" applyProtection="1">
      <alignment horizontal="center" vertical="center" shrinkToFit="1"/>
      <protection locked="0"/>
    </xf>
    <xf numFmtId="0" fontId="4" fillId="4" borderId="80" xfId="12" applyFont="1" applyFill="1" applyBorder="1" applyAlignment="1" applyProtection="1">
      <alignment horizontal="center" vertical="center" shrinkToFit="1"/>
      <protection locked="0"/>
    </xf>
    <xf numFmtId="0" fontId="4" fillId="0" borderId="122" xfId="12" applyFont="1" applyBorder="1" applyAlignment="1" applyProtection="1">
      <alignment horizontal="left" vertical="center" shrinkToFit="1"/>
      <protection locked="0"/>
    </xf>
    <xf numFmtId="0" fontId="4" fillId="0" borderId="125" xfId="12" applyFont="1" applyBorder="1" applyAlignment="1" applyProtection="1">
      <alignment horizontal="left" vertical="center" shrinkToFit="1"/>
      <protection locked="0"/>
    </xf>
    <xf numFmtId="181" fontId="4" fillId="0" borderId="121" xfId="14" applyNumberFormat="1" applyFont="1" applyBorder="1" applyAlignment="1" applyProtection="1">
      <alignment horizontal="right" vertical="center" shrinkToFit="1"/>
      <protection locked="0"/>
    </xf>
    <xf numFmtId="181" fontId="4" fillId="0" borderId="122" xfId="14" applyNumberFormat="1" applyFont="1" applyBorder="1" applyAlignment="1" applyProtection="1">
      <alignment horizontal="right" vertical="center" shrinkToFit="1"/>
      <protection locked="0"/>
    </xf>
    <xf numFmtId="181" fontId="4" fillId="0" borderId="123" xfId="14" applyNumberFormat="1" applyFont="1" applyBorder="1" applyAlignment="1" applyProtection="1">
      <alignment horizontal="right" vertical="center" shrinkToFit="1"/>
      <protection locked="0"/>
    </xf>
    <xf numFmtId="181" fontId="4" fillId="0" borderId="124" xfId="14" applyNumberFormat="1" applyFont="1" applyBorder="1" applyAlignment="1" applyProtection="1">
      <alignment horizontal="right" vertical="center" shrinkToFit="1"/>
      <protection locked="0"/>
    </xf>
    <xf numFmtId="181" fontId="4" fillId="0" borderId="125" xfId="14" applyNumberFormat="1" applyFont="1" applyBorder="1" applyAlignment="1" applyProtection="1">
      <alignment horizontal="right" vertical="center" shrinkToFit="1"/>
      <protection locked="0"/>
    </xf>
    <xf numFmtId="181" fontId="4" fillId="0" borderId="126" xfId="12" applyNumberFormat="1" applyFont="1" applyBorder="1" applyAlignment="1" applyProtection="1">
      <alignment horizontal="right" vertical="center" shrinkToFit="1"/>
      <protection locked="0"/>
    </xf>
    <xf numFmtId="181" fontId="4" fillId="0" borderId="122" xfId="12" applyNumberFormat="1" applyFont="1" applyBorder="1" applyAlignment="1" applyProtection="1">
      <alignment horizontal="right" vertical="center" shrinkToFit="1"/>
      <protection locked="0"/>
    </xf>
    <xf numFmtId="179" fontId="4" fillId="0" borderId="122" xfId="12" applyNumberFormat="1" applyFont="1" applyBorder="1" applyAlignment="1" applyProtection="1">
      <alignment horizontal="right" vertical="center" shrinkToFit="1"/>
      <protection locked="0"/>
    </xf>
    <xf numFmtId="181" fontId="4" fillId="0" borderId="100" xfId="12" applyNumberFormat="1" applyFont="1" applyBorder="1" applyAlignment="1" applyProtection="1">
      <alignment horizontal="right" vertical="center" shrinkToFit="1"/>
      <protection locked="0"/>
    </xf>
    <xf numFmtId="179" fontId="4" fillId="0" borderId="100" xfId="12" applyNumberFormat="1" applyFont="1" applyBorder="1" applyAlignment="1" applyProtection="1">
      <alignment horizontal="right" vertical="center" shrinkToFit="1"/>
      <protection locked="0"/>
    </xf>
    <xf numFmtId="0" fontId="4" fillId="0" borderId="100" xfId="12" applyFont="1" applyBorder="1" applyAlignment="1" applyProtection="1">
      <alignment horizontal="left" vertical="center" shrinkToFit="1"/>
      <protection locked="0"/>
    </xf>
    <xf numFmtId="0" fontId="4" fillId="0" borderId="105" xfId="12" applyFont="1" applyBorder="1" applyAlignment="1" applyProtection="1">
      <alignment horizontal="left" vertical="center" shrinkToFit="1"/>
      <protection locked="0"/>
    </xf>
    <xf numFmtId="181" fontId="4" fillId="0" borderId="104" xfId="12" applyNumberFormat="1" applyFont="1" applyBorder="1" applyAlignment="1" applyProtection="1">
      <alignment horizontal="right" vertical="center" shrinkToFit="1"/>
      <protection locked="0"/>
    </xf>
    <xf numFmtId="181" fontId="4" fillId="2" borderId="99" xfId="13" applyNumberFormat="1" applyFont="1" applyFill="1" applyBorder="1" applyAlignment="1" applyProtection="1">
      <alignment horizontal="right" vertical="center" shrinkToFit="1"/>
      <protection locked="0"/>
    </xf>
    <xf numFmtId="181" fontId="4" fillId="2" borderId="100" xfId="13" applyNumberFormat="1" applyFont="1" applyFill="1" applyBorder="1" applyAlignment="1" applyProtection="1">
      <alignment horizontal="right" vertical="center" shrinkToFit="1"/>
      <protection locked="0"/>
    </xf>
    <xf numFmtId="181" fontId="4" fillId="2" borderId="101" xfId="13" applyNumberFormat="1" applyFont="1" applyFill="1" applyBorder="1" applyAlignment="1" applyProtection="1">
      <alignment horizontal="right" vertical="center" shrinkToFit="1"/>
      <protection locked="0"/>
    </xf>
    <xf numFmtId="179" fontId="4" fillId="2" borderId="100" xfId="13" applyNumberFormat="1" applyFont="1" applyFill="1" applyBorder="1" applyAlignment="1" applyProtection="1">
      <alignment horizontal="right" vertical="center" shrinkToFit="1"/>
      <protection locked="0"/>
    </xf>
    <xf numFmtId="181" fontId="4" fillId="2" borderId="104" xfId="13" applyNumberFormat="1" applyFont="1" applyFill="1" applyBorder="1" applyAlignment="1" applyProtection="1">
      <alignment horizontal="right" vertical="center" shrinkToFit="1"/>
      <protection locked="0"/>
    </xf>
    <xf numFmtId="181" fontId="4" fillId="5" borderId="127" xfId="12" applyNumberFormat="1" applyFont="1" applyFill="1" applyBorder="1" applyAlignment="1" applyProtection="1">
      <alignment horizontal="right" vertical="center" shrinkToFit="1"/>
      <protection locked="0"/>
    </xf>
    <xf numFmtId="181" fontId="4" fillId="5" borderId="119" xfId="12" applyNumberFormat="1" applyFont="1" applyFill="1" applyBorder="1" applyAlignment="1" applyProtection="1">
      <alignment horizontal="right" vertical="center" shrinkToFit="1"/>
      <protection locked="0"/>
    </xf>
    <xf numFmtId="181" fontId="4" fillId="5" borderId="128" xfId="12" applyNumberFormat="1" applyFont="1" applyFill="1" applyBorder="1" applyAlignment="1" applyProtection="1">
      <alignment horizontal="right" vertical="center" shrinkToFit="1"/>
      <protection locked="0"/>
    </xf>
    <xf numFmtId="181" fontId="4" fillId="5" borderId="116" xfId="12" applyNumberFormat="1" applyFont="1" applyFill="1" applyBorder="1" applyAlignment="1" applyProtection="1">
      <alignment horizontal="right" vertical="center" shrinkToFit="1"/>
      <protection locked="0"/>
    </xf>
    <xf numFmtId="181" fontId="4" fillId="5" borderId="114" xfId="12" applyNumberFormat="1" applyFont="1" applyFill="1" applyBorder="1" applyAlignment="1" applyProtection="1">
      <alignment horizontal="right" vertical="center" shrinkToFit="1"/>
      <protection locked="0"/>
    </xf>
    <xf numFmtId="181" fontId="4" fillId="5" borderId="117" xfId="12" applyNumberFormat="1" applyFont="1" applyFill="1" applyBorder="1" applyAlignment="1" applyProtection="1">
      <alignment horizontal="right" vertical="center" shrinkToFit="1"/>
      <protection locked="0"/>
    </xf>
    <xf numFmtId="181" fontId="4" fillId="5" borderId="118" xfId="12" applyNumberFormat="1" applyFont="1" applyFill="1" applyBorder="1" applyAlignment="1" applyProtection="1">
      <alignment horizontal="right" vertical="center" shrinkToFit="1"/>
      <protection locked="0"/>
    </xf>
    <xf numFmtId="0" fontId="4" fillId="0" borderId="65" xfId="12" applyFont="1" applyBorder="1" applyAlignment="1" applyProtection="1">
      <alignment horizontal="center" vertical="center" shrinkToFit="1"/>
      <protection locked="0"/>
    </xf>
    <xf numFmtId="179" fontId="4" fillId="5" borderId="119" xfId="12" applyNumberFormat="1" applyFont="1" applyFill="1" applyBorder="1" applyAlignment="1" applyProtection="1">
      <alignment horizontal="right" vertical="center" shrinkToFit="1"/>
      <protection locked="0"/>
    </xf>
    <xf numFmtId="0" fontId="4" fillId="5" borderId="114" xfId="12" applyFont="1" applyFill="1" applyBorder="1" applyAlignment="1" applyProtection="1">
      <alignment horizontal="left" vertical="center" shrinkToFit="1"/>
      <protection locked="0"/>
    </xf>
    <xf numFmtId="0" fontId="4" fillId="5" borderId="117" xfId="12" applyFont="1" applyFill="1" applyBorder="1" applyAlignment="1" applyProtection="1">
      <alignment horizontal="left" vertical="center" shrinkToFit="1"/>
      <protection locked="0"/>
    </xf>
    <xf numFmtId="181" fontId="4" fillId="5" borderId="62" xfId="12" applyNumberFormat="1" applyFont="1" applyFill="1" applyBorder="1" applyAlignment="1" applyProtection="1">
      <alignment horizontal="right" vertical="center" shrinkToFit="1"/>
      <protection locked="0"/>
    </xf>
    <xf numFmtId="181" fontId="4" fillId="5" borderId="55" xfId="12" applyNumberFormat="1" applyFont="1" applyFill="1" applyBorder="1" applyAlignment="1" applyProtection="1">
      <alignment horizontal="right" vertical="center" shrinkToFit="1"/>
      <protection locked="0"/>
    </xf>
    <xf numFmtId="181" fontId="4" fillId="5" borderId="57" xfId="12" applyNumberFormat="1" applyFont="1" applyFill="1" applyBorder="1" applyAlignment="1" applyProtection="1">
      <alignment horizontal="right" vertical="center" shrinkToFit="1"/>
      <protection locked="0"/>
    </xf>
    <xf numFmtId="0" fontId="4" fillId="4" borderId="16" xfId="12" applyFont="1" applyFill="1" applyBorder="1" applyAlignment="1" applyProtection="1">
      <alignment horizontal="center" vertical="center" wrapText="1" shrinkToFit="1"/>
      <protection locked="0"/>
    </xf>
    <xf numFmtId="0" fontId="4" fillId="4" borderId="14" xfId="12" applyFont="1" applyFill="1" applyBorder="1" applyAlignment="1" applyProtection="1">
      <alignment horizontal="center" vertical="center" shrinkToFit="1"/>
      <protection locked="0"/>
    </xf>
    <xf numFmtId="0" fontId="4" fillId="4" borderId="79" xfId="12" applyFont="1" applyFill="1" applyBorder="1" applyAlignment="1" applyProtection="1">
      <alignment horizontal="center" vertical="center" shrinkToFit="1"/>
      <protection locked="0"/>
    </xf>
    <xf numFmtId="0" fontId="4" fillId="4" borderId="78" xfId="12" applyFont="1" applyFill="1" applyBorder="1" applyAlignment="1" applyProtection="1">
      <alignment horizontal="center" vertical="center" shrinkToFit="1"/>
      <protection locked="0"/>
    </xf>
    <xf numFmtId="0" fontId="4" fillId="4" borderId="79" xfId="12" applyFont="1" applyFill="1" applyBorder="1" applyAlignment="1" applyProtection="1">
      <alignment horizontal="center" vertical="center"/>
      <protection locked="0"/>
    </xf>
    <xf numFmtId="0" fontId="4" fillId="2" borderId="96" xfId="12" applyFont="1" applyFill="1" applyBorder="1" applyAlignment="1" applyProtection="1">
      <alignment horizontal="left" vertical="center" shrinkToFit="1"/>
      <protection locked="0"/>
    </xf>
    <xf numFmtId="0" fontId="4" fillId="2" borderId="97" xfId="12" applyFont="1" applyFill="1" applyBorder="1" applyAlignment="1" applyProtection="1">
      <alignment horizontal="left" vertical="center" shrinkToFit="1"/>
      <protection locked="0"/>
    </xf>
    <xf numFmtId="0" fontId="4" fillId="2" borderId="103" xfId="12" applyFont="1" applyFill="1" applyBorder="1" applyAlignment="1" applyProtection="1">
      <alignment horizontal="left" vertical="center" shrinkToFit="1"/>
      <protection locked="0"/>
    </xf>
    <xf numFmtId="181" fontId="4" fillId="2" borderId="96" xfId="12" applyNumberFormat="1" applyFont="1" applyFill="1" applyBorder="1" applyAlignment="1" applyProtection="1">
      <alignment horizontal="right" vertical="center" shrinkToFit="1"/>
      <protection locked="0"/>
    </xf>
    <xf numFmtId="181" fontId="4" fillId="2" borderId="97" xfId="12" applyNumberFormat="1" applyFont="1" applyFill="1" applyBorder="1" applyAlignment="1" applyProtection="1">
      <alignment horizontal="right" vertical="center" shrinkToFit="1"/>
      <protection locked="0"/>
    </xf>
    <xf numFmtId="181" fontId="4" fillId="2" borderId="98" xfId="12" applyNumberFormat="1" applyFont="1" applyFill="1" applyBorder="1" applyAlignment="1" applyProtection="1">
      <alignment horizontal="right" vertical="center" shrinkToFit="1"/>
      <protection locked="0"/>
    </xf>
    <xf numFmtId="0" fontId="4" fillId="2" borderId="98" xfId="12" applyFont="1" applyFill="1" applyBorder="1" applyAlignment="1" applyProtection="1">
      <alignment horizontal="left" vertical="center" shrinkToFit="1"/>
      <protection locked="0"/>
    </xf>
    <xf numFmtId="181" fontId="4" fillId="0" borderId="86" xfId="12" applyNumberFormat="1" applyFont="1" applyBorder="1" applyAlignment="1" applyProtection="1">
      <alignment horizontal="right" vertical="center" shrinkToFit="1"/>
      <protection locked="0"/>
    </xf>
    <xf numFmtId="0" fontId="4" fillId="0" borderId="86" xfId="12" applyFont="1" applyBorder="1" applyAlignment="1" applyProtection="1">
      <alignment horizontal="left" vertical="center" shrinkToFit="1"/>
      <protection locked="0"/>
    </xf>
    <xf numFmtId="0" fontId="4" fillId="0" borderId="92" xfId="12" applyFont="1" applyBorder="1" applyAlignment="1" applyProtection="1">
      <alignment horizontal="left" vertical="center" shrinkToFit="1"/>
      <protection locked="0"/>
    </xf>
    <xf numFmtId="0" fontId="4" fillId="0" borderId="82" xfId="12" applyFont="1" applyBorder="1" applyAlignment="1" applyProtection="1">
      <alignment horizontal="left" vertical="center" shrinkToFit="1"/>
      <protection locked="0"/>
    </xf>
    <xf numFmtId="0" fontId="4" fillId="0" borderId="83" xfId="12" applyFont="1" applyBorder="1" applyAlignment="1" applyProtection="1">
      <alignment horizontal="left" vertical="center" shrinkToFit="1"/>
      <protection locked="0"/>
    </xf>
    <xf numFmtId="0" fontId="4" fillId="0" borderId="84" xfId="12" applyFont="1" applyBorder="1" applyAlignment="1" applyProtection="1">
      <alignment horizontal="left" vertical="center" shrinkToFit="1"/>
      <protection locked="0"/>
    </xf>
    <xf numFmtId="181" fontId="4" fillId="0" borderId="85" xfId="12" applyNumberFormat="1" applyFont="1" applyBorder="1" applyAlignment="1" applyProtection="1">
      <alignment horizontal="right" vertical="center" shrinkToFit="1"/>
      <protection locked="0"/>
    </xf>
    <xf numFmtId="0" fontId="4" fillId="0" borderId="96" xfId="12" applyFont="1" applyBorder="1" applyAlignment="1" applyProtection="1">
      <alignment horizontal="left" vertical="center" shrinkToFit="1"/>
      <protection locked="0"/>
    </xf>
    <xf numFmtId="0" fontId="4" fillId="0" borderId="97" xfId="12" applyFont="1" applyBorder="1" applyAlignment="1" applyProtection="1">
      <alignment horizontal="left" vertical="center" shrinkToFit="1"/>
      <protection locked="0"/>
    </xf>
    <xf numFmtId="0" fontId="4" fillId="0" borderId="98" xfId="12" applyFont="1" applyBorder="1" applyAlignment="1" applyProtection="1">
      <alignment horizontal="left" vertical="center" shrinkToFit="1"/>
      <protection locked="0"/>
    </xf>
    <xf numFmtId="181" fontId="4" fillId="0" borderId="99" xfId="12" applyNumberFormat="1" applyFont="1" applyBorder="1" applyAlignment="1" applyProtection="1">
      <alignment horizontal="right" vertical="center" shrinkToFit="1"/>
      <protection locked="0"/>
    </xf>
    <xf numFmtId="181" fontId="4" fillId="0" borderId="96" xfId="12" applyNumberFormat="1" applyFont="1" applyBorder="1" applyAlignment="1" applyProtection="1">
      <alignment horizontal="right" vertical="center" shrinkToFit="1"/>
      <protection locked="0"/>
    </xf>
    <xf numFmtId="181" fontId="4" fillId="0" borderId="97" xfId="12" applyNumberFormat="1" applyFont="1" applyBorder="1" applyAlignment="1" applyProtection="1">
      <alignment horizontal="right" vertical="center" shrinkToFit="1"/>
      <protection locked="0"/>
    </xf>
    <xf numFmtId="181" fontId="4" fillId="0" borderId="101" xfId="12" applyNumberFormat="1" applyFont="1" applyBorder="1" applyAlignment="1" applyProtection="1">
      <alignment horizontal="right" vertical="center" shrinkToFit="1"/>
      <protection locked="0"/>
    </xf>
    <xf numFmtId="0" fontId="4" fillId="2" borderId="130" xfId="12" applyFont="1" applyFill="1" applyBorder="1" applyAlignment="1" applyProtection="1">
      <alignment horizontal="left" vertical="center" shrinkToFit="1"/>
      <protection locked="0"/>
    </xf>
    <xf numFmtId="0" fontId="4" fillId="2" borderId="131" xfId="12" applyFont="1" applyFill="1" applyBorder="1" applyAlignment="1" applyProtection="1">
      <alignment horizontal="left" vertical="center" shrinkToFit="1"/>
      <protection locked="0"/>
    </xf>
    <xf numFmtId="0" fontId="4" fillId="2" borderId="132" xfId="12" applyFont="1" applyFill="1" applyBorder="1" applyAlignment="1" applyProtection="1">
      <alignment horizontal="left" vertical="center" shrinkToFit="1"/>
      <protection locked="0"/>
    </xf>
    <xf numFmtId="181" fontId="4" fillId="2" borderId="107" xfId="12" applyNumberFormat="1" applyFont="1" applyFill="1" applyBorder="1" applyAlignment="1" applyProtection="1">
      <alignment horizontal="right" vertical="center" shrinkToFit="1"/>
      <protection locked="0"/>
    </xf>
    <xf numFmtId="181" fontId="4" fillId="2" borderId="108" xfId="12" applyNumberFormat="1" applyFont="1" applyFill="1" applyBorder="1" applyAlignment="1" applyProtection="1">
      <alignment horizontal="right" vertical="center" shrinkToFit="1"/>
      <protection locked="0"/>
    </xf>
    <xf numFmtId="0" fontId="4" fillId="2" borderId="108" xfId="12" applyFont="1" applyFill="1" applyBorder="1" applyAlignment="1" applyProtection="1">
      <alignment horizontal="left" vertical="center" shrinkToFit="1"/>
      <protection locked="0"/>
    </xf>
    <xf numFmtId="0" fontId="4" fillId="2" borderId="111" xfId="12" applyFont="1" applyFill="1" applyBorder="1" applyAlignment="1" applyProtection="1">
      <alignment horizontal="left" vertical="center" shrinkToFit="1"/>
      <protection locked="0"/>
    </xf>
    <xf numFmtId="181" fontId="4" fillId="5" borderId="133" xfId="12" applyNumberFormat="1" applyFont="1" applyFill="1" applyBorder="1" applyAlignment="1" applyProtection="1">
      <alignment horizontal="right" vertical="center" shrinkToFit="1"/>
      <protection locked="0"/>
    </xf>
    <xf numFmtId="181" fontId="4" fillId="5" borderId="134" xfId="12" applyNumberFormat="1" applyFont="1" applyFill="1" applyBorder="1" applyAlignment="1" applyProtection="1">
      <alignment horizontal="right" vertical="center" shrinkToFit="1"/>
      <protection locked="0"/>
    </xf>
    <xf numFmtId="181" fontId="4" fillId="5" borderId="135" xfId="12" applyNumberFormat="1" applyFont="1" applyFill="1" applyBorder="1" applyAlignment="1" applyProtection="1">
      <alignment horizontal="right" vertical="center" shrinkToFit="1"/>
      <protection locked="0"/>
    </xf>
    <xf numFmtId="181" fontId="4" fillId="5" borderId="54" xfId="12" applyNumberFormat="1" applyFont="1" applyFill="1" applyBorder="1" applyAlignment="1" applyProtection="1">
      <alignment horizontal="right" vertical="center" shrinkToFit="1"/>
      <protection locked="0"/>
    </xf>
    <xf numFmtId="181" fontId="4" fillId="5" borderId="56" xfId="12" applyNumberFormat="1" applyFont="1" applyFill="1" applyBorder="1" applyAlignment="1" applyProtection="1">
      <alignment horizontal="right" vertical="center" shrinkToFit="1"/>
      <protection locked="0"/>
    </xf>
    <xf numFmtId="0" fontId="4" fillId="2" borderId="10" xfId="12" applyFont="1" applyFill="1" applyBorder="1" applyAlignment="1">
      <alignment horizontal="center" vertical="center"/>
    </xf>
    <xf numFmtId="0" fontId="4" fillId="2" borderId="9" xfId="12" applyFont="1" applyFill="1" applyBorder="1" applyAlignment="1">
      <alignment horizontal="center" vertical="center"/>
    </xf>
    <xf numFmtId="0" fontId="4" fillId="2" borderId="11" xfId="12" applyFont="1" applyFill="1" applyBorder="1" applyAlignment="1">
      <alignment horizontal="center" vertical="center"/>
    </xf>
    <xf numFmtId="0" fontId="4" fillId="2" borderId="53" xfId="12" applyFont="1" applyFill="1" applyBorder="1" applyAlignment="1">
      <alignment horizontal="center" vertical="center"/>
    </xf>
    <xf numFmtId="0" fontId="4" fillId="2" borderId="38" xfId="12" applyFont="1" applyFill="1" applyBorder="1">
      <alignment vertical="center"/>
    </xf>
    <xf numFmtId="0" fontId="4" fillId="2" borderId="2" xfId="12" applyFont="1" applyFill="1" applyBorder="1">
      <alignment vertical="center"/>
    </xf>
    <xf numFmtId="0" fontId="4" fillId="2" borderId="3" xfId="12" applyFont="1" applyFill="1" applyBorder="1">
      <alignment vertical="center"/>
    </xf>
    <xf numFmtId="181" fontId="4" fillId="2" borderId="1" xfId="14" applyNumberFormat="1" applyFont="1" applyFill="1" applyBorder="1" applyAlignment="1">
      <alignment horizontal="right" vertical="center" shrinkToFit="1"/>
    </xf>
    <xf numFmtId="181" fontId="4" fillId="2" borderId="2" xfId="14" applyNumberFormat="1" applyFont="1" applyFill="1" applyBorder="1" applyAlignment="1">
      <alignment horizontal="right" vertical="center" shrinkToFit="1"/>
    </xf>
    <xf numFmtId="181" fontId="4" fillId="2" borderId="66" xfId="14" applyNumberFormat="1" applyFont="1" applyFill="1" applyBorder="1" applyAlignment="1">
      <alignment horizontal="right" vertical="center" shrinkToFit="1"/>
    </xf>
    <xf numFmtId="181" fontId="4" fillId="2" borderId="68" xfId="14" applyNumberFormat="1" applyFont="1" applyFill="1" applyBorder="1" applyAlignment="1">
      <alignment horizontal="right" vertical="center" shrinkToFit="1"/>
    </xf>
    <xf numFmtId="179" fontId="4" fillId="2" borderId="68" xfId="14" applyNumberFormat="1" applyFont="1" applyFill="1" applyBorder="1" applyAlignment="1">
      <alignment horizontal="right" vertical="center" shrinkToFit="1"/>
    </xf>
    <xf numFmtId="179" fontId="4" fillId="2" borderId="2" xfId="14" applyNumberFormat="1" applyFont="1" applyFill="1" applyBorder="1" applyAlignment="1">
      <alignment horizontal="right" vertical="center" shrinkToFit="1"/>
    </xf>
    <xf numFmtId="179" fontId="4" fillId="2" borderId="39" xfId="14" applyNumberFormat="1" applyFont="1" applyFill="1" applyBorder="1" applyAlignment="1">
      <alignment horizontal="right" vertical="center" shrinkToFit="1"/>
    </xf>
    <xf numFmtId="0" fontId="4" fillId="2" borderId="38" xfId="12" applyFont="1" applyFill="1" applyBorder="1" applyAlignment="1">
      <alignment horizontal="center" vertical="top"/>
    </xf>
    <xf numFmtId="0" fontId="4" fillId="2" borderId="2" xfId="12" applyFont="1" applyFill="1" applyBorder="1" applyAlignment="1">
      <alignment horizontal="center" vertical="top"/>
    </xf>
    <xf numFmtId="0" fontId="4" fillId="2" borderId="27" xfId="12" applyFont="1" applyFill="1" applyBorder="1" applyAlignment="1">
      <alignment horizontal="center" vertical="top"/>
    </xf>
    <xf numFmtId="0" fontId="4" fillId="2" borderId="0" xfId="12" applyFont="1" applyFill="1" applyAlignment="1">
      <alignment horizontal="center" vertical="top"/>
    </xf>
    <xf numFmtId="0" fontId="4" fillId="2" borderId="29" xfId="12" applyFont="1" applyFill="1" applyBorder="1" applyAlignment="1">
      <alignment horizontal="center" vertical="top"/>
    </xf>
    <xf numFmtId="0" fontId="4" fillId="2" borderId="7" xfId="12" applyFont="1" applyFill="1" applyBorder="1" applyAlignment="1">
      <alignment horizontal="center" vertical="top"/>
    </xf>
    <xf numFmtId="0" fontId="4" fillId="2" borderId="34" xfId="12" applyFont="1" applyFill="1" applyBorder="1" applyAlignment="1">
      <alignment horizontal="center" vertical="center"/>
    </xf>
    <xf numFmtId="0" fontId="4" fillId="2" borderId="12" xfId="12" applyFont="1" applyFill="1" applyBorder="1" applyAlignment="1">
      <alignment horizontal="center" vertical="center"/>
    </xf>
    <xf numFmtId="0" fontId="4" fillId="5" borderId="57" xfId="12" applyFont="1" applyFill="1" applyBorder="1" applyAlignment="1" applyProtection="1">
      <alignment horizontal="left" vertical="center" shrinkToFit="1"/>
      <protection locked="0"/>
    </xf>
    <xf numFmtId="0" fontId="4" fillId="2" borderId="19" xfId="12" applyFont="1" applyFill="1" applyBorder="1" applyAlignment="1">
      <alignment horizontal="left" vertical="center" wrapText="1"/>
    </xf>
    <xf numFmtId="0" fontId="4" fillId="2" borderId="0" xfId="13" applyFont="1" applyFill="1" applyAlignment="1">
      <alignment horizontal="left" vertical="center"/>
    </xf>
    <xf numFmtId="0" fontId="4" fillId="2" borderId="29" xfId="12" applyFont="1" applyFill="1" applyBorder="1" applyAlignment="1">
      <alignment horizontal="center" vertical="center"/>
    </xf>
    <xf numFmtId="0" fontId="4" fillId="2" borderId="7" xfId="12" applyFont="1" applyFill="1" applyBorder="1" applyAlignment="1">
      <alignment horizontal="center" vertical="center"/>
    </xf>
    <xf numFmtId="0" fontId="4" fillId="2" borderId="30" xfId="12" applyFont="1" applyFill="1" applyBorder="1" applyAlignment="1">
      <alignment horizontal="center" vertical="center"/>
    </xf>
    <xf numFmtId="179" fontId="4" fillId="2" borderId="71" xfId="14" applyNumberFormat="1" applyFont="1" applyFill="1" applyBorder="1" applyAlignment="1">
      <alignment horizontal="right" vertical="center" shrinkToFit="1"/>
    </xf>
    <xf numFmtId="179" fontId="4" fillId="2" borderId="25" xfId="14" applyNumberFormat="1" applyFont="1" applyFill="1" applyBorder="1" applyAlignment="1">
      <alignment horizontal="right" vertical="center" shrinkToFit="1"/>
    </xf>
    <xf numFmtId="0" fontId="4" fillId="2" borderId="4" xfId="12" applyFont="1" applyFill="1" applyBorder="1">
      <alignment vertical="center"/>
    </xf>
    <xf numFmtId="0" fontId="4" fillId="2" borderId="0" xfId="12" applyFont="1" applyFill="1">
      <alignment vertical="center"/>
    </xf>
    <xf numFmtId="0" fontId="4" fillId="2" borderId="5" xfId="12" applyFont="1" applyFill="1" applyBorder="1">
      <alignment vertical="center"/>
    </xf>
    <xf numFmtId="181" fontId="4" fillId="2" borderId="139" xfId="14" applyNumberFormat="1" applyFont="1" applyFill="1" applyBorder="1" applyAlignment="1">
      <alignment horizontal="right" vertical="center" shrinkToFit="1"/>
    </xf>
    <xf numFmtId="181" fontId="4" fillId="2" borderId="70" xfId="14" applyNumberFormat="1" applyFont="1" applyFill="1" applyBorder="1" applyAlignment="1">
      <alignment horizontal="right" vertical="center" shrinkToFit="1"/>
    </xf>
    <xf numFmtId="179" fontId="4" fillId="2" borderId="70" xfId="14" applyNumberFormat="1" applyFont="1" applyFill="1" applyBorder="1" applyAlignment="1">
      <alignment horizontal="right" vertical="center" shrinkToFit="1"/>
    </xf>
    <xf numFmtId="179" fontId="4" fillId="2" borderId="140" xfId="14" applyNumberFormat="1" applyFont="1" applyFill="1" applyBorder="1" applyAlignment="1">
      <alignment horizontal="right" vertical="center" shrinkToFit="1"/>
    </xf>
    <xf numFmtId="0" fontId="4" fillId="2" borderId="1" xfId="12" applyFont="1" applyFill="1" applyBorder="1">
      <alignment vertical="center"/>
    </xf>
    <xf numFmtId="181" fontId="4" fillId="2" borderId="136" xfId="14" applyNumberFormat="1" applyFont="1" applyFill="1" applyBorder="1" applyAlignment="1">
      <alignment horizontal="right" vertical="center" shrinkToFit="1"/>
    </xf>
    <xf numFmtId="181" fontId="4" fillId="2" borderId="67" xfId="14" applyNumberFormat="1" applyFont="1" applyFill="1" applyBorder="1" applyAlignment="1">
      <alignment horizontal="right" vertical="center" shrinkToFit="1"/>
    </xf>
    <xf numFmtId="179" fontId="4" fillId="2" borderId="67" xfId="14" applyNumberFormat="1" applyFont="1" applyFill="1" applyBorder="1" applyAlignment="1">
      <alignment horizontal="right" vertical="center" shrinkToFit="1"/>
    </xf>
    <xf numFmtId="179" fontId="4" fillId="2" borderId="138" xfId="14" applyNumberFormat="1" applyFont="1" applyFill="1" applyBorder="1" applyAlignment="1">
      <alignment horizontal="right" vertical="center" shrinkToFit="1"/>
    </xf>
    <xf numFmtId="0" fontId="4" fillId="2" borderId="27" xfId="12" applyFont="1" applyFill="1" applyBorder="1" applyAlignment="1">
      <alignment horizontal="left" vertical="center"/>
    </xf>
    <xf numFmtId="0" fontId="4" fillId="2" borderId="0" xfId="12" applyFont="1" applyFill="1" applyAlignment="1">
      <alignment horizontal="left" vertical="center"/>
    </xf>
    <xf numFmtId="0" fontId="4" fillId="2" borderId="5" xfId="12" applyFont="1" applyFill="1" applyBorder="1" applyAlignment="1">
      <alignment horizontal="left" vertical="center"/>
    </xf>
    <xf numFmtId="181" fontId="4" fillId="2" borderId="4" xfId="13" applyNumberFormat="1" applyFont="1" applyFill="1" applyBorder="1" applyAlignment="1">
      <alignment horizontal="right" vertical="center" shrinkToFit="1"/>
    </xf>
    <xf numFmtId="181" fontId="4" fillId="2" borderId="0" xfId="13" applyNumberFormat="1" applyFont="1" applyFill="1" applyAlignment="1">
      <alignment horizontal="right" vertical="center" shrinkToFit="1"/>
    </xf>
    <xf numFmtId="181" fontId="4" fillId="2" borderId="69" xfId="13" applyNumberFormat="1" applyFont="1" applyFill="1" applyBorder="1" applyAlignment="1">
      <alignment horizontal="right" vertical="center" shrinkToFit="1"/>
    </xf>
    <xf numFmtId="181" fontId="4" fillId="2" borderId="72" xfId="13" applyNumberFormat="1" applyFont="1" applyFill="1" applyBorder="1" applyAlignment="1">
      <alignment horizontal="right" vertical="center" shrinkToFit="1"/>
    </xf>
    <xf numFmtId="179" fontId="4" fillId="2" borderId="72" xfId="13" applyNumberFormat="1" applyFont="1" applyFill="1" applyBorder="1" applyAlignment="1">
      <alignment horizontal="right" vertical="center" shrinkToFit="1"/>
    </xf>
    <xf numFmtId="179" fontId="4" fillId="2" borderId="0" xfId="13" applyNumberFormat="1" applyFont="1" applyFill="1" applyAlignment="1">
      <alignment horizontal="right" vertical="center" shrinkToFit="1"/>
    </xf>
    <xf numFmtId="179" fontId="4" fillId="2" borderId="28" xfId="13" applyNumberFormat="1" applyFont="1" applyFill="1" applyBorder="1" applyAlignment="1">
      <alignment horizontal="right" vertical="center" shrinkToFit="1"/>
    </xf>
    <xf numFmtId="179" fontId="4" fillId="2" borderId="137" xfId="14" applyNumberFormat="1" applyFont="1" applyFill="1" applyBorder="1" applyAlignment="1">
      <alignment horizontal="right" vertical="center" shrinkToFit="1"/>
    </xf>
    <xf numFmtId="179" fontId="4" fillId="2" borderId="36" xfId="14" applyNumberFormat="1" applyFont="1" applyFill="1" applyBorder="1" applyAlignment="1">
      <alignment horizontal="right" vertical="center" shrinkToFit="1"/>
    </xf>
    <xf numFmtId="0" fontId="4" fillId="2" borderId="1" xfId="12" applyFont="1" applyFill="1" applyBorder="1" applyAlignment="1">
      <alignment horizontal="center" vertical="center" textRotation="255" wrapText="1"/>
    </xf>
    <xf numFmtId="0" fontId="4" fillId="2" borderId="3" xfId="12" applyFont="1" applyFill="1" applyBorder="1" applyAlignment="1">
      <alignment horizontal="center" vertical="center" textRotation="255" wrapText="1"/>
    </xf>
    <xf numFmtId="0" fontId="4" fillId="2" borderId="4" xfId="12" applyFont="1" applyFill="1" applyBorder="1" applyAlignment="1">
      <alignment horizontal="center" vertical="center" textRotation="255" wrapText="1"/>
    </xf>
    <xf numFmtId="0" fontId="4" fillId="2" borderId="5" xfId="12" applyFont="1" applyFill="1" applyBorder="1" applyAlignment="1">
      <alignment horizontal="center" vertical="center" textRotation="255" wrapText="1"/>
    </xf>
    <xf numFmtId="0" fontId="4" fillId="2" borderId="6" xfId="12" applyFont="1" applyFill="1" applyBorder="1" applyAlignment="1">
      <alignment horizontal="center" vertical="center" textRotation="255" wrapText="1"/>
    </xf>
    <xf numFmtId="0" fontId="4" fillId="2" borderId="8" xfId="12" applyFont="1" applyFill="1" applyBorder="1" applyAlignment="1">
      <alignment horizontal="center" vertical="center" textRotation="255" wrapText="1"/>
    </xf>
    <xf numFmtId="0" fontId="4" fillId="2" borderId="38" xfId="12" applyFont="1" applyFill="1" applyBorder="1" applyAlignment="1">
      <alignment horizontal="center" vertical="center" textRotation="255" shrinkToFit="1"/>
    </xf>
    <xf numFmtId="0" fontId="4" fillId="2" borderId="3" xfId="12" applyFont="1" applyFill="1" applyBorder="1" applyAlignment="1">
      <alignment horizontal="center" vertical="center" textRotation="255" shrinkToFit="1"/>
    </xf>
    <xf numFmtId="0" fontId="4" fillId="2" borderId="27" xfId="12" applyFont="1" applyFill="1" applyBorder="1" applyAlignment="1">
      <alignment horizontal="center" vertical="center" textRotation="255" shrinkToFit="1"/>
    </xf>
    <xf numFmtId="0" fontId="4" fillId="2" borderId="5" xfId="12" applyFont="1" applyFill="1" applyBorder="1" applyAlignment="1">
      <alignment horizontal="center" vertical="center" textRotation="255" shrinkToFit="1"/>
    </xf>
    <xf numFmtId="0" fontId="4" fillId="2" borderId="29" xfId="12" applyFont="1" applyFill="1" applyBorder="1" applyAlignment="1">
      <alignment horizontal="center" vertical="center" textRotation="255" shrinkToFit="1"/>
    </xf>
    <xf numFmtId="0" fontId="4" fillId="2" borderId="8" xfId="12" applyFont="1" applyFill="1" applyBorder="1" applyAlignment="1">
      <alignment horizontal="center" vertical="center" textRotation="255" shrinkToFit="1"/>
    </xf>
    <xf numFmtId="181" fontId="4" fillId="2" borderId="4" xfId="14" applyNumberFormat="1" applyFont="1" applyFill="1" applyBorder="1" applyAlignment="1">
      <alignment horizontal="right" vertical="center" shrinkToFit="1"/>
    </xf>
    <xf numFmtId="181" fontId="4" fillId="2" borderId="0" xfId="14" applyNumberFormat="1" applyFont="1" applyFill="1" applyAlignment="1">
      <alignment horizontal="right" vertical="center" shrinkToFit="1"/>
    </xf>
    <xf numFmtId="181" fontId="4" fillId="2" borderId="69" xfId="14" applyNumberFormat="1" applyFont="1" applyFill="1" applyBorder="1" applyAlignment="1">
      <alignment horizontal="right" vertical="center" shrinkToFit="1"/>
    </xf>
    <xf numFmtId="181" fontId="4" fillId="2" borderId="72" xfId="14" applyNumberFormat="1" applyFont="1" applyFill="1" applyBorder="1" applyAlignment="1">
      <alignment horizontal="right" vertical="center" shrinkToFit="1"/>
    </xf>
    <xf numFmtId="179" fontId="4" fillId="2" borderId="72" xfId="14" applyNumberFormat="1" applyFont="1" applyFill="1" applyBorder="1" applyAlignment="1">
      <alignment horizontal="right" vertical="center" shrinkToFit="1"/>
    </xf>
    <xf numFmtId="179" fontId="4" fillId="2" borderId="0" xfId="14" applyNumberFormat="1" applyFont="1" applyFill="1" applyAlignment="1">
      <alignment horizontal="right" vertical="center" shrinkToFit="1"/>
    </xf>
    <xf numFmtId="179" fontId="4" fillId="2" borderId="28" xfId="14" applyNumberFormat="1" applyFont="1" applyFill="1" applyBorder="1" applyAlignment="1">
      <alignment horizontal="right" vertical="center" shrinkToFit="1"/>
    </xf>
    <xf numFmtId="0" fontId="4" fillId="2" borderId="7" xfId="12" applyFont="1" applyFill="1" applyBorder="1">
      <alignment vertical="center"/>
    </xf>
    <xf numFmtId="0" fontId="4" fillId="2" borderId="8" xfId="12" applyFont="1" applyFill="1" applyBorder="1">
      <alignment vertical="center"/>
    </xf>
    <xf numFmtId="0" fontId="3" fillId="2" borderId="4" xfId="12" applyFont="1" applyFill="1" applyBorder="1" applyAlignment="1">
      <alignment vertical="center" shrinkToFit="1"/>
    </xf>
    <xf numFmtId="0" fontId="3" fillId="2" borderId="0" xfId="12" applyFont="1" applyFill="1" applyAlignment="1">
      <alignment vertical="center" shrinkToFit="1"/>
    </xf>
    <xf numFmtId="0" fontId="3" fillId="2" borderId="5" xfId="12" applyFont="1" applyFill="1" applyBorder="1" applyAlignment="1">
      <alignment vertical="center" shrinkToFit="1"/>
    </xf>
    <xf numFmtId="0" fontId="4" fillId="2" borderId="10" xfId="14" applyFont="1" applyFill="1" applyBorder="1" applyAlignment="1">
      <alignment horizontal="center" vertical="center"/>
    </xf>
    <xf numFmtId="0" fontId="4" fillId="2" borderId="9" xfId="14" applyFont="1" applyFill="1" applyBorder="1" applyAlignment="1">
      <alignment horizontal="center" vertical="center"/>
    </xf>
    <xf numFmtId="0" fontId="4" fillId="2" borderId="53" xfId="14" applyFont="1" applyFill="1" applyBorder="1" applyAlignment="1">
      <alignment horizontal="center" vertical="center"/>
    </xf>
    <xf numFmtId="0" fontId="4" fillId="2" borderId="6" xfId="12" applyFont="1" applyFill="1" applyBorder="1">
      <alignment vertical="center"/>
    </xf>
    <xf numFmtId="0" fontId="4" fillId="2" borderId="4" xfId="12" applyFont="1" applyFill="1" applyBorder="1" applyAlignment="1">
      <alignment vertical="center" shrinkToFit="1"/>
    </xf>
    <xf numFmtId="0" fontId="4" fillId="2" borderId="0" xfId="12" applyFont="1" applyFill="1" applyAlignment="1">
      <alignment vertical="center" shrinkToFit="1"/>
    </xf>
    <xf numFmtId="0" fontId="4" fillId="2" borderId="5" xfId="12" applyFont="1" applyFill="1" applyBorder="1" applyAlignment="1">
      <alignment vertical="center" shrinkToFit="1"/>
    </xf>
    <xf numFmtId="0" fontId="4" fillId="2" borderId="9" xfId="12" applyFont="1" applyFill="1" applyBorder="1" applyAlignment="1">
      <alignment horizontal="center" vertical="center" wrapText="1"/>
    </xf>
    <xf numFmtId="181" fontId="4" fillId="2" borderId="10" xfId="14" applyNumberFormat="1" applyFont="1" applyFill="1" applyBorder="1" applyAlignment="1">
      <alignment horizontal="right" vertical="center" shrinkToFit="1"/>
    </xf>
    <xf numFmtId="181" fontId="4" fillId="2" borderId="9" xfId="14" applyNumberFormat="1" applyFont="1" applyFill="1" applyBorder="1" applyAlignment="1">
      <alignment horizontal="right" vertical="center" shrinkToFit="1"/>
    </xf>
    <xf numFmtId="181" fontId="4" fillId="2" borderId="141" xfId="14" applyNumberFormat="1" applyFont="1" applyFill="1" applyBorder="1" applyAlignment="1">
      <alignment horizontal="right" vertical="center" shrinkToFit="1"/>
    </xf>
    <xf numFmtId="181" fontId="4" fillId="2" borderId="142" xfId="14" applyNumberFormat="1" applyFont="1" applyFill="1" applyBorder="1" applyAlignment="1">
      <alignment horizontal="right" vertical="center" shrinkToFit="1"/>
    </xf>
    <xf numFmtId="181" fontId="4" fillId="2" borderId="143" xfId="14" applyNumberFormat="1" applyFont="1" applyFill="1" applyBorder="1" applyAlignment="1">
      <alignment horizontal="right" vertical="center" shrinkToFit="1"/>
    </xf>
    <xf numFmtId="181" fontId="4" fillId="2" borderId="144" xfId="14" applyNumberFormat="1" applyFont="1" applyFill="1" applyBorder="1" applyAlignment="1">
      <alignment horizontal="right" vertical="center" shrinkToFit="1"/>
    </xf>
    <xf numFmtId="181" fontId="4" fillId="2" borderId="145" xfId="14" applyNumberFormat="1" applyFont="1" applyFill="1" applyBorder="1" applyAlignment="1">
      <alignment horizontal="right" vertical="center" shrinkToFit="1"/>
    </xf>
    <xf numFmtId="181" fontId="4" fillId="2" borderId="75" xfId="14" applyNumberFormat="1" applyFont="1" applyFill="1" applyBorder="1" applyAlignment="1">
      <alignment horizontal="right" vertical="center" shrinkToFit="1"/>
    </xf>
    <xf numFmtId="181" fontId="4" fillId="2" borderId="7" xfId="14" applyNumberFormat="1" applyFont="1" applyFill="1" applyBorder="1" applyAlignment="1">
      <alignment horizontal="right" vertical="center" shrinkToFit="1"/>
    </xf>
    <xf numFmtId="181" fontId="4" fillId="2" borderId="73" xfId="14" applyNumberFormat="1" applyFont="1" applyFill="1" applyBorder="1" applyAlignment="1">
      <alignment horizontal="right" vertical="center" shrinkToFit="1"/>
    </xf>
    <xf numFmtId="179" fontId="4" fillId="2" borderId="75" xfId="14" applyNumberFormat="1" applyFont="1" applyFill="1" applyBorder="1" applyAlignment="1">
      <alignment horizontal="right" vertical="center" shrinkToFit="1"/>
    </xf>
    <xf numFmtId="179" fontId="4" fillId="2" borderId="7" xfId="14" applyNumberFormat="1" applyFont="1" applyFill="1" applyBorder="1" applyAlignment="1">
      <alignment horizontal="right" vertical="center" shrinkToFit="1"/>
    </xf>
    <xf numFmtId="179" fontId="4" fillId="2" borderId="30" xfId="14" applyNumberFormat="1" applyFont="1" applyFill="1" applyBorder="1" applyAlignment="1">
      <alignment horizontal="right" vertical="center" shrinkToFit="1"/>
    </xf>
    <xf numFmtId="0" fontId="4" fillId="2" borderId="38" xfId="12" applyFont="1" applyFill="1" applyBorder="1" applyAlignment="1">
      <alignment horizontal="center" vertical="top" wrapText="1"/>
    </xf>
    <xf numFmtId="0" fontId="4" fillId="2" borderId="2" xfId="12" applyFont="1" applyFill="1" applyBorder="1" applyAlignment="1">
      <alignment horizontal="center" vertical="top" wrapText="1"/>
    </xf>
    <xf numFmtId="0" fontId="4" fillId="2" borderId="3" xfId="12" applyFont="1" applyFill="1" applyBorder="1" applyAlignment="1">
      <alignment horizontal="center" vertical="top" wrapText="1"/>
    </xf>
    <xf numFmtId="0" fontId="4" fillId="2" borderId="27" xfId="12" applyFont="1" applyFill="1" applyBorder="1" applyAlignment="1">
      <alignment horizontal="center" vertical="top" wrapText="1"/>
    </xf>
    <xf numFmtId="0" fontId="4" fillId="2" borderId="0" xfId="12" applyFont="1" applyFill="1" applyAlignment="1">
      <alignment horizontal="center" vertical="top" wrapText="1"/>
    </xf>
    <xf numFmtId="0" fontId="4" fillId="2" borderId="5" xfId="12" applyFont="1" applyFill="1" applyBorder="1" applyAlignment="1">
      <alignment horizontal="center" vertical="top" wrapText="1"/>
    </xf>
    <xf numFmtId="0" fontId="4" fillId="2" borderId="29" xfId="12" applyFont="1" applyFill="1" applyBorder="1" applyAlignment="1">
      <alignment horizontal="center" vertical="top" wrapText="1"/>
    </xf>
    <xf numFmtId="0" fontId="4" fillId="2" borderId="7" xfId="12" applyFont="1" applyFill="1" applyBorder="1" applyAlignment="1">
      <alignment horizontal="center" vertical="top" wrapText="1"/>
    </xf>
    <xf numFmtId="181" fontId="4" fillId="2" borderId="146" xfId="14" applyNumberFormat="1" applyFont="1" applyFill="1" applyBorder="1" applyAlignment="1">
      <alignment horizontal="right" vertical="center" shrinkToFit="1"/>
    </xf>
    <xf numFmtId="181" fontId="4" fillId="2" borderId="74" xfId="14" applyNumberFormat="1" applyFont="1" applyFill="1" applyBorder="1" applyAlignment="1">
      <alignment horizontal="right" vertical="center" shrinkToFit="1"/>
    </xf>
    <xf numFmtId="179" fontId="4" fillId="2" borderId="143" xfId="14" applyNumberFormat="1" applyFont="1" applyFill="1" applyBorder="1" applyAlignment="1">
      <alignment horizontal="right" vertical="center" shrinkToFit="1"/>
    </xf>
    <xf numFmtId="179" fontId="4" fillId="2" borderId="144" xfId="14" applyNumberFormat="1" applyFont="1" applyFill="1" applyBorder="1" applyAlignment="1">
      <alignment horizontal="right" vertical="center" shrinkToFit="1"/>
    </xf>
    <xf numFmtId="179" fontId="4" fillId="2" borderId="147" xfId="14" applyNumberFormat="1" applyFont="1" applyFill="1" applyBorder="1" applyAlignment="1">
      <alignment horizontal="right" vertical="center" shrinkToFit="1"/>
    </xf>
    <xf numFmtId="181" fontId="4" fillId="2" borderId="6" xfId="14" applyNumberFormat="1" applyFont="1" applyFill="1" applyBorder="1" applyAlignment="1">
      <alignment horizontal="right" vertical="center" shrinkToFit="1"/>
    </xf>
    <xf numFmtId="0" fontId="26" fillId="2" borderId="11" xfId="12" applyFont="1" applyFill="1" applyBorder="1" applyAlignment="1">
      <alignment horizontal="center" vertical="center"/>
    </xf>
    <xf numFmtId="0" fontId="4" fillId="2" borderId="1" xfId="12" applyFont="1" applyFill="1" applyBorder="1" applyAlignment="1">
      <alignment horizontal="center" vertical="center" wrapText="1"/>
    </xf>
    <xf numFmtId="0" fontId="4" fillId="2" borderId="2" xfId="12" applyFont="1" applyFill="1" applyBorder="1" applyAlignment="1">
      <alignment horizontal="center" vertical="center" wrapText="1"/>
    </xf>
    <xf numFmtId="0" fontId="4" fillId="2" borderId="3" xfId="12" applyFont="1" applyFill="1" applyBorder="1" applyAlignment="1">
      <alignment horizontal="center" vertical="center" wrapText="1"/>
    </xf>
    <xf numFmtId="0" fontId="4" fillId="2" borderId="4" xfId="12" applyFont="1" applyFill="1" applyBorder="1" applyAlignment="1">
      <alignment horizontal="center" vertical="center" wrapText="1"/>
    </xf>
    <xf numFmtId="0" fontId="4" fillId="2" borderId="0" xfId="12" applyFont="1" applyFill="1" applyAlignment="1">
      <alignment horizontal="center" vertical="center" wrapText="1"/>
    </xf>
    <xf numFmtId="0" fontId="4" fillId="2" borderId="5" xfId="12" applyFont="1" applyFill="1" applyBorder="1" applyAlignment="1">
      <alignment horizontal="center" vertical="center" wrapText="1"/>
    </xf>
    <xf numFmtId="0" fontId="4" fillId="2" borderId="7" xfId="12" applyFont="1" applyFill="1" applyBorder="1" applyAlignment="1">
      <alignment horizontal="center" vertical="center" wrapText="1"/>
    </xf>
    <xf numFmtId="0" fontId="4" fillId="2" borderId="8" xfId="12" applyFont="1" applyFill="1" applyBorder="1" applyAlignment="1">
      <alignment horizontal="center" vertical="center" wrapText="1"/>
    </xf>
    <xf numFmtId="0" fontId="4" fillId="2" borderId="1" xfId="14" applyFont="1" applyFill="1" applyBorder="1" applyAlignment="1">
      <alignment horizontal="left" vertical="center" shrinkToFit="1"/>
    </xf>
    <xf numFmtId="0" fontId="4" fillId="2" borderId="2" xfId="14" applyFont="1" applyFill="1" applyBorder="1" applyAlignment="1">
      <alignment horizontal="left" vertical="center" shrinkToFit="1"/>
    </xf>
    <xf numFmtId="0" fontId="4" fillId="2" borderId="3" xfId="14" applyFont="1" applyFill="1" applyBorder="1" applyAlignment="1">
      <alignment horizontal="left" vertical="center" shrinkToFit="1"/>
    </xf>
    <xf numFmtId="179" fontId="4" fillId="2" borderId="148" xfId="14" applyNumberFormat="1" applyFont="1" applyFill="1" applyBorder="1" applyAlignment="1">
      <alignment horizontal="right" vertical="center" shrinkToFit="1"/>
    </xf>
    <xf numFmtId="179" fontId="4" fillId="2" borderId="32" xfId="14" applyNumberFormat="1" applyFont="1" applyFill="1" applyBorder="1" applyAlignment="1">
      <alignment horizontal="right" vertical="center" shrinkToFit="1"/>
    </xf>
    <xf numFmtId="0" fontId="4" fillId="2" borderId="4" xfId="14" applyFont="1" applyFill="1" applyBorder="1" applyAlignment="1">
      <alignment horizontal="left" vertical="center" shrinkToFit="1"/>
    </xf>
    <xf numFmtId="0" fontId="4" fillId="2" borderId="0" xfId="14" applyFont="1" applyFill="1" applyAlignment="1">
      <alignment horizontal="left" vertical="center" shrinkToFit="1"/>
    </xf>
    <xf numFmtId="0" fontId="4" fillId="2" borderId="5" xfId="14" applyFont="1" applyFill="1" applyBorder="1" applyAlignment="1">
      <alignment horizontal="left" vertical="center" shrinkToFit="1"/>
    </xf>
    <xf numFmtId="0" fontId="4" fillId="2" borderId="38" xfId="12" applyFont="1" applyFill="1" applyBorder="1" applyAlignment="1">
      <alignment horizontal="center" vertical="center" wrapText="1"/>
    </xf>
    <xf numFmtId="0" fontId="4" fillId="2" borderId="27" xfId="12" applyFont="1" applyFill="1" applyBorder="1" applyAlignment="1">
      <alignment horizontal="center" vertical="center" wrapText="1"/>
    </xf>
    <xf numFmtId="0" fontId="4" fillId="2" borderId="45" xfId="12" applyFont="1" applyFill="1" applyBorder="1" applyAlignment="1">
      <alignment horizontal="center" vertical="center" wrapText="1"/>
    </xf>
    <xf numFmtId="0" fontId="4" fillId="2" borderId="46" xfId="12" applyFont="1" applyFill="1" applyBorder="1" applyAlignment="1">
      <alignment horizontal="center" vertical="center" wrapText="1"/>
    </xf>
    <xf numFmtId="0" fontId="4" fillId="2" borderId="41" xfId="12" applyFont="1" applyFill="1" applyBorder="1" applyAlignment="1">
      <alignment horizontal="center" vertical="center" wrapText="1"/>
    </xf>
    <xf numFmtId="179" fontId="4" fillId="2" borderId="114" xfId="14" applyNumberFormat="1" applyFont="1" applyFill="1" applyBorder="1" applyAlignment="1">
      <alignment horizontal="right" vertical="center" shrinkToFit="1"/>
    </xf>
    <xf numFmtId="179" fontId="4" fillId="2" borderId="151" xfId="14" applyNumberFormat="1" applyFont="1" applyFill="1" applyBorder="1" applyAlignment="1">
      <alignment horizontal="right" vertical="center" shrinkToFit="1"/>
    </xf>
    <xf numFmtId="179" fontId="4" fillId="2" borderId="152" xfId="14" applyNumberFormat="1" applyFont="1" applyFill="1" applyBorder="1" applyAlignment="1">
      <alignment horizontal="right" vertical="center" shrinkToFit="1"/>
    </xf>
    <xf numFmtId="179" fontId="4" fillId="2" borderId="153" xfId="14" applyNumberFormat="1" applyFont="1" applyFill="1" applyBorder="1" applyAlignment="1">
      <alignment horizontal="right" vertical="center" shrinkToFit="1"/>
    </xf>
    <xf numFmtId="0" fontId="4" fillId="2" borderId="65" xfId="12" applyFont="1" applyFill="1" applyBorder="1" applyAlignment="1">
      <alignment horizontal="center" vertical="center"/>
    </xf>
    <xf numFmtId="0" fontId="4" fillId="2" borderId="50" xfId="12" applyFont="1" applyFill="1" applyBorder="1" applyAlignment="1">
      <alignment horizontal="center" vertical="center"/>
    </xf>
    <xf numFmtId="0" fontId="4" fillId="2" borderId="51" xfId="12" applyFont="1" applyFill="1" applyBorder="1" applyAlignment="1">
      <alignment horizontal="center" vertical="center"/>
    </xf>
    <xf numFmtId="0" fontId="4" fillId="2" borderId="49" xfId="12" applyFont="1" applyFill="1" applyBorder="1" applyAlignment="1">
      <alignment horizontal="center" vertical="center"/>
    </xf>
    <xf numFmtId="0" fontId="4" fillId="2" borderId="43" xfId="12" applyFont="1" applyFill="1" applyBorder="1">
      <alignment vertical="center"/>
    </xf>
    <xf numFmtId="0" fontId="4" fillId="2" borderId="41" xfId="12" applyFont="1" applyFill="1" applyBorder="1">
      <alignment vertical="center"/>
    </xf>
    <xf numFmtId="181" fontId="4" fillId="2" borderId="157" xfId="14" applyNumberFormat="1" applyFont="1" applyFill="1" applyBorder="1" applyAlignment="1">
      <alignment horizontal="right" vertical="center" shrinkToFit="1"/>
    </xf>
    <xf numFmtId="181" fontId="4" fillId="2" borderId="158" xfId="14" applyNumberFormat="1" applyFont="1" applyFill="1" applyBorder="1" applyAlignment="1">
      <alignment horizontal="right" vertical="center" shrinkToFit="1"/>
    </xf>
    <xf numFmtId="179" fontId="4" fillId="2" borderId="158" xfId="14" applyNumberFormat="1" applyFont="1" applyFill="1" applyBorder="1" applyAlignment="1">
      <alignment horizontal="right" vertical="center" shrinkToFit="1"/>
    </xf>
    <xf numFmtId="179" fontId="4" fillId="2" borderId="159" xfId="14" applyNumberFormat="1" applyFont="1" applyFill="1" applyBorder="1" applyAlignment="1">
      <alignment horizontal="right" vertical="center" shrinkToFit="1"/>
    </xf>
    <xf numFmtId="0" fontId="4" fillId="2" borderId="38" xfId="12" applyFont="1" applyFill="1" applyBorder="1" applyAlignment="1">
      <alignment horizontal="left" vertical="center"/>
    </xf>
    <xf numFmtId="0" fontId="4" fillId="2" borderId="2" xfId="12" applyFont="1" applyFill="1" applyBorder="1" applyAlignment="1">
      <alignment horizontal="left" vertical="center"/>
    </xf>
    <xf numFmtId="0" fontId="4" fillId="2" borderId="2" xfId="12" applyFont="1" applyFill="1" applyBorder="1" applyAlignment="1">
      <alignment horizontal="right" vertical="center"/>
    </xf>
    <xf numFmtId="0" fontId="4" fillId="2" borderId="3" xfId="12" applyFont="1" applyFill="1" applyBorder="1" applyAlignment="1">
      <alignment horizontal="right" vertical="center"/>
    </xf>
    <xf numFmtId="181" fontId="4" fillId="2" borderId="1" xfId="13" applyNumberFormat="1" applyFont="1" applyFill="1" applyBorder="1" applyAlignment="1">
      <alignment horizontal="right" vertical="center" shrinkToFit="1"/>
    </xf>
    <xf numFmtId="181" fontId="4" fillId="2" borderId="2" xfId="13" applyNumberFormat="1" applyFont="1" applyFill="1" applyBorder="1" applyAlignment="1">
      <alignment horizontal="right" vertical="center" shrinkToFit="1"/>
    </xf>
    <xf numFmtId="181" fontId="4" fillId="2" borderId="66" xfId="13" applyNumberFormat="1" applyFont="1" applyFill="1" applyBorder="1" applyAlignment="1">
      <alignment horizontal="right" vertical="center" shrinkToFit="1"/>
    </xf>
    <xf numFmtId="181" fontId="4" fillId="2" borderId="68" xfId="13" applyNumberFormat="1" applyFont="1" applyFill="1" applyBorder="1" applyAlignment="1">
      <alignment horizontal="right" vertical="center" shrinkToFit="1"/>
    </xf>
    <xf numFmtId="179" fontId="4" fillId="2" borderId="154" xfId="14" applyNumberFormat="1" applyFont="1" applyFill="1" applyBorder="1" applyAlignment="1">
      <alignment horizontal="right" vertical="center" shrinkToFit="1"/>
    </xf>
    <xf numFmtId="179" fontId="4" fillId="2" borderId="155" xfId="14" applyNumberFormat="1" applyFont="1" applyFill="1" applyBorder="1" applyAlignment="1">
      <alignment horizontal="right" vertical="center" shrinkToFit="1"/>
    </xf>
    <xf numFmtId="179" fontId="4" fillId="2" borderId="156" xfId="14" applyNumberFormat="1" applyFont="1" applyFill="1" applyBorder="1" applyAlignment="1">
      <alignment horizontal="right" vertical="center" shrinkToFit="1"/>
    </xf>
    <xf numFmtId="188" fontId="4" fillId="2" borderId="1" xfId="14" applyNumberFormat="1" applyFont="1" applyFill="1" applyBorder="1" applyAlignment="1">
      <alignment horizontal="right" vertical="center" shrinkToFit="1"/>
    </xf>
    <xf numFmtId="188" fontId="4" fillId="2" borderId="2" xfId="14" applyNumberFormat="1" applyFont="1" applyFill="1" applyBorder="1" applyAlignment="1">
      <alignment horizontal="right" vertical="center" shrinkToFit="1"/>
    </xf>
    <xf numFmtId="188" fontId="4" fillId="2" borderId="3" xfId="14" applyNumberFormat="1" applyFont="1" applyFill="1" applyBorder="1" applyAlignment="1">
      <alignment horizontal="right" vertical="center" shrinkToFit="1"/>
    </xf>
    <xf numFmtId="0" fontId="4" fillId="2" borderId="52" xfId="12" applyFont="1" applyFill="1" applyBorder="1" applyAlignment="1">
      <alignment horizontal="center" vertical="center"/>
    </xf>
    <xf numFmtId="0" fontId="4" fillId="2" borderId="38" xfId="12" applyFont="1" applyFill="1" applyBorder="1" applyAlignment="1">
      <alignment horizontal="center" vertical="center" textRotation="255" wrapText="1"/>
    </xf>
    <xf numFmtId="0" fontId="4" fillId="2" borderId="27" xfId="12" applyFont="1" applyFill="1" applyBorder="1" applyAlignment="1">
      <alignment horizontal="center" vertical="center" textRotation="255" wrapText="1"/>
    </xf>
    <xf numFmtId="0" fontId="4" fillId="2" borderId="29" xfId="12" applyFont="1" applyFill="1" applyBorder="1" applyAlignment="1">
      <alignment horizontal="center" vertical="center" textRotation="255" wrapText="1"/>
    </xf>
    <xf numFmtId="0" fontId="4" fillId="2" borderId="62" xfId="12" applyFont="1" applyFill="1" applyBorder="1" applyAlignment="1">
      <alignment horizontal="left" vertical="center" wrapText="1"/>
    </xf>
    <xf numFmtId="0" fontId="4" fillId="2" borderId="55" xfId="12" applyFont="1" applyFill="1" applyBorder="1" applyAlignment="1">
      <alignment horizontal="left" vertical="center"/>
    </xf>
    <xf numFmtId="0" fontId="4" fillId="2" borderId="56" xfId="12" applyFont="1" applyFill="1" applyBorder="1" applyAlignment="1">
      <alignment horizontal="left" vertical="center"/>
    </xf>
    <xf numFmtId="179" fontId="4" fillId="2" borderId="113" xfId="14" applyNumberFormat="1" applyFont="1" applyFill="1" applyBorder="1" applyAlignment="1">
      <alignment horizontal="right" vertical="center" shrinkToFit="1"/>
    </xf>
    <xf numFmtId="181" fontId="4" fillId="2" borderId="149" xfId="14" applyNumberFormat="1" applyFont="1" applyFill="1" applyBorder="1" applyAlignment="1">
      <alignment horizontal="right" vertical="center" shrinkToFit="1"/>
    </xf>
    <xf numFmtId="181" fontId="4" fillId="2" borderId="150" xfId="14" applyNumberFormat="1" applyFont="1" applyFill="1" applyBorder="1" applyAlignment="1">
      <alignment horizontal="right" vertical="center" shrinkToFit="1"/>
    </xf>
    <xf numFmtId="0" fontId="4" fillId="2" borderId="27" xfId="12" applyFont="1" applyFill="1" applyBorder="1">
      <alignment vertical="center"/>
    </xf>
    <xf numFmtId="188" fontId="4" fillId="2" borderId="4" xfId="14" applyNumberFormat="1" applyFont="1" applyFill="1" applyBorder="1" applyAlignment="1">
      <alignment horizontal="right" vertical="center" shrinkToFit="1"/>
    </xf>
    <xf numFmtId="188" fontId="4" fillId="2" borderId="0" xfId="14" applyNumberFormat="1" applyFont="1" applyFill="1" applyAlignment="1">
      <alignment horizontal="right" vertical="center" shrinkToFit="1"/>
    </xf>
    <xf numFmtId="188" fontId="4" fillId="2" borderId="5" xfId="14" applyNumberFormat="1" applyFont="1" applyFill="1" applyBorder="1" applyAlignment="1">
      <alignment horizontal="right" vertical="center" shrinkToFit="1"/>
    </xf>
    <xf numFmtId="188" fontId="4" fillId="2" borderId="28" xfId="14" applyNumberFormat="1" applyFont="1" applyFill="1" applyBorder="1" applyAlignment="1">
      <alignment horizontal="right" vertical="center" shrinkToFit="1"/>
    </xf>
    <xf numFmtId="0" fontId="4" fillId="2" borderId="0" xfId="12" applyFont="1" applyFill="1" applyAlignment="1">
      <alignment horizontal="right" vertical="center" wrapText="1"/>
    </xf>
    <xf numFmtId="0" fontId="4" fillId="2" borderId="0" xfId="12" applyFont="1" applyFill="1" applyAlignment="1">
      <alignment horizontal="right" vertical="center"/>
    </xf>
    <xf numFmtId="0" fontId="4" fillId="2" borderId="5" xfId="12" applyFont="1" applyFill="1" applyBorder="1" applyAlignment="1">
      <alignment horizontal="right" vertical="center"/>
    </xf>
    <xf numFmtId="179" fontId="4" fillId="2" borderId="160" xfId="14" applyNumberFormat="1" applyFont="1" applyFill="1" applyBorder="1" applyAlignment="1">
      <alignment horizontal="right" vertical="center" shrinkToFit="1"/>
    </xf>
    <xf numFmtId="179" fontId="4" fillId="2" borderId="161" xfId="14" applyNumberFormat="1" applyFont="1" applyFill="1" applyBorder="1" applyAlignment="1">
      <alignment horizontal="right" vertical="center" shrinkToFit="1"/>
    </xf>
    <xf numFmtId="179" fontId="4" fillId="2" borderId="162" xfId="14" applyNumberFormat="1" applyFont="1" applyFill="1" applyBorder="1" applyAlignment="1">
      <alignment horizontal="right" vertical="center" shrinkToFit="1"/>
    </xf>
    <xf numFmtId="188" fontId="4" fillId="2" borderId="39" xfId="14" applyNumberFormat="1" applyFont="1" applyFill="1" applyBorder="1" applyAlignment="1">
      <alignment horizontal="right" vertical="center" shrinkToFit="1"/>
    </xf>
    <xf numFmtId="0" fontId="4" fillId="2" borderId="46" xfId="12" applyFont="1" applyFill="1" applyBorder="1" applyAlignment="1">
      <alignment horizontal="center" vertical="center"/>
    </xf>
    <xf numFmtId="0" fontId="4" fillId="2" borderId="41" xfId="12" applyFont="1" applyFill="1" applyBorder="1" applyAlignment="1">
      <alignment horizontal="center" vertical="center"/>
    </xf>
    <xf numFmtId="179" fontId="4" fillId="2" borderId="115" xfId="14" applyNumberFormat="1" applyFont="1" applyFill="1" applyBorder="1" applyAlignment="1">
      <alignment horizontal="right" vertical="center" shrinkToFit="1"/>
    </xf>
    <xf numFmtId="179" fontId="4" fillId="2" borderId="55" xfId="14" applyNumberFormat="1" applyFont="1" applyFill="1" applyBorder="1" applyAlignment="1">
      <alignment horizontal="right" vertical="center" shrinkToFit="1"/>
    </xf>
    <xf numFmtId="179" fontId="4" fillId="2" borderId="169" xfId="14" applyNumberFormat="1" applyFont="1" applyFill="1" applyBorder="1" applyAlignment="1">
      <alignment horizontal="right" vertical="center" shrinkToFit="1"/>
    </xf>
    <xf numFmtId="179" fontId="4" fillId="2" borderId="170" xfId="14" applyNumberFormat="1" applyFont="1" applyFill="1" applyBorder="1" applyAlignment="1">
      <alignment horizontal="right" vertical="center" shrinkToFit="1"/>
    </xf>
    <xf numFmtId="0" fontId="4" fillId="2" borderId="45" xfId="12" applyFont="1" applyFill="1" applyBorder="1">
      <alignment vertical="center"/>
    </xf>
    <xf numFmtId="189" fontId="4" fillId="2" borderId="43" xfId="14" applyNumberFormat="1" applyFont="1" applyFill="1" applyBorder="1" applyAlignment="1">
      <alignment horizontal="right" vertical="center" shrinkToFit="1"/>
    </xf>
    <xf numFmtId="189" fontId="4" fillId="2" borderId="46" xfId="14" applyNumberFormat="1" applyFont="1" applyFill="1" applyBorder="1" applyAlignment="1">
      <alignment horizontal="right" vertical="center" shrinkToFit="1"/>
    </xf>
    <xf numFmtId="189" fontId="4" fillId="2" borderId="41" xfId="14" applyNumberFormat="1" applyFont="1" applyFill="1" applyBorder="1" applyAlignment="1">
      <alignment horizontal="right" vertical="center" shrinkToFit="1"/>
    </xf>
    <xf numFmtId="189" fontId="4" fillId="2" borderId="166" xfId="14" applyNumberFormat="1" applyFont="1" applyFill="1" applyBorder="1" applyAlignment="1">
      <alignment horizontal="right" vertical="center" shrinkToFit="1"/>
    </xf>
    <xf numFmtId="189" fontId="4" fillId="2" borderId="167" xfId="14" applyNumberFormat="1" applyFont="1" applyFill="1" applyBorder="1" applyAlignment="1">
      <alignment horizontal="right" vertical="center" shrinkToFit="1"/>
    </xf>
    <xf numFmtId="189" fontId="4" fillId="2" borderId="168" xfId="14" applyNumberFormat="1" applyFont="1" applyFill="1" applyBorder="1" applyAlignment="1">
      <alignment horizontal="right" vertical="center" shrinkToFit="1"/>
    </xf>
    <xf numFmtId="0" fontId="4" fillId="2" borderId="38" xfId="12" applyFont="1" applyFill="1" applyBorder="1" applyAlignment="1">
      <alignment horizontal="left" vertical="center" wrapText="1"/>
    </xf>
    <xf numFmtId="0" fontId="4" fillId="2" borderId="2" xfId="12" applyFont="1" applyFill="1" applyBorder="1" applyAlignment="1">
      <alignment horizontal="left" vertical="center" wrapText="1"/>
    </xf>
    <xf numFmtId="0" fontId="4" fillId="2" borderId="45" xfId="12" applyFont="1" applyFill="1" applyBorder="1" applyAlignment="1">
      <alignment horizontal="left" vertical="center" wrapText="1"/>
    </xf>
    <xf numFmtId="0" fontId="4" fillId="2" borderId="46" xfId="12" applyFont="1" applyFill="1" applyBorder="1" applyAlignment="1">
      <alignment horizontal="left" vertical="center" wrapText="1"/>
    </xf>
    <xf numFmtId="0" fontId="4" fillId="2" borderId="2" xfId="12" applyFont="1" applyFill="1" applyBorder="1" applyAlignment="1">
      <alignment horizontal="center" vertical="center"/>
    </xf>
    <xf numFmtId="0" fontId="4" fillId="2" borderId="3" xfId="12" applyFont="1" applyFill="1" applyBorder="1" applyAlignment="1">
      <alignment horizontal="center" vertical="center"/>
    </xf>
    <xf numFmtId="179" fontId="4" fillId="2" borderId="10" xfId="14" applyNumberFormat="1" applyFont="1" applyFill="1" applyBorder="1" applyAlignment="1">
      <alignment horizontal="right" vertical="center" shrinkToFit="1"/>
    </xf>
    <xf numFmtId="179" fontId="4" fillId="2" borderId="9" xfId="14" applyNumberFormat="1" applyFont="1" applyFill="1" applyBorder="1" applyAlignment="1">
      <alignment horizontal="right" vertical="center" shrinkToFit="1"/>
    </xf>
    <xf numFmtId="179" fontId="4" fillId="2" borderId="141" xfId="14" applyNumberFormat="1" applyFont="1" applyFill="1" applyBorder="1" applyAlignment="1">
      <alignment horizontal="right" vertical="center" shrinkToFit="1"/>
    </xf>
    <xf numFmtId="179" fontId="4" fillId="2" borderId="142" xfId="14" applyNumberFormat="1" applyFont="1" applyFill="1" applyBorder="1" applyAlignment="1">
      <alignment horizontal="right" vertical="center" shrinkToFit="1"/>
    </xf>
    <xf numFmtId="179" fontId="4" fillId="2" borderId="145" xfId="14" applyNumberFormat="1" applyFont="1" applyFill="1" applyBorder="1" applyAlignment="1">
      <alignment horizontal="right" vertical="center" shrinkToFit="1"/>
    </xf>
    <xf numFmtId="189" fontId="4" fillId="2" borderId="4" xfId="14" applyNumberFormat="1" applyFont="1" applyFill="1" applyBorder="1" applyAlignment="1">
      <alignment horizontal="right" vertical="center" shrinkToFit="1"/>
    </xf>
    <xf numFmtId="189" fontId="4" fillId="2" borderId="0" xfId="14" applyNumberFormat="1" applyFont="1" applyFill="1" applyAlignment="1">
      <alignment horizontal="right" vertical="center" shrinkToFit="1"/>
    </xf>
    <xf numFmtId="189" fontId="4" fillId="2" borderId="5" xfId="14" applyNumberFormat="1" applyFont="1" applyFill="1" applyBorder="1" applyAlignment="1">
      <alignment horizontal="right" vertical="center" shrinkToFit="1"/>
    </xf>
    <xf numFmtId="189" fontId="4" fillId="2" borderId="28" xfId="14" applyNumberFormat="1" applyFont="1" applyFill="1" applyBorder="1" applyAlignment="1">
      <alignment horizontal="right" vertical="center" shrinkToFit="1"/>
    </xf>
    <xf numFmtId="0" fontId="26" fillId="2" borderId="29" xfId="12" applyFont="1" applyFill="1" applyBorder="1" applyAlignment="1">
      <alignment horizontal="left" vertical="center"/>
    </xf>
    <xf numFmtId="0" fontId="4" fillId="2" borderId="7" xfId="12" applyFont="1" applyFill="1" applyBorder="1" applyAlignment="1">
      <alignment horizontal="left" vertical="center"/>
    </xf>
    <xf numFmtId="0" fontId="4" fillId="2" borderId="7" xfId="12" applyFont="1" applyFill="1" applyBorder="1" applyAlignment="1">
      <alignment horizontal="right" vertical="center" wrapText="1"/>
    </xf>
    <xf numFmtId="0" fontId="4" fillId="2" borderId="7" xfId="12" applyFont="1" applyFill="1" applyBorder="1" applyAlignment="1">
      <alignment horizontal="right" vertical="center"/>
    </xf>
    <xf numFmtId="0" fontId="4" fillId="2" borderId="8" xfId="12" applyFont="1" applyFill="1" applyBorder="1" applyAlignment="1">
      <alignment horizontal="right" vertical="center"/>
    </xf>
    <xf numFmtId="179" fontId="4" fillId="2" borderId="163" xfId="14" applyNumberFormat="1" applyFont="1" applyFill="1" applyBorder="1" applyAlignment="1">
      <alignment horizontal="right" vertical="center" shrinkToFit="1"/>
    </xf>
    <xf numFmtId="179" fontId="4" fillId="2" borderId="164" xfId="14" applyNumberFormat="1" applyFont="1" applyFill="1" applyBorder="1" applyAlignment="1">
      <alignment horizontal="right" vertical="center" shrinkToFit="1"/>
    </xf>
    <xf numFmtId="179" fontId="4" fillId="2" borderId="165" xfId="14" applyNumberFormat="1" applyFont="1" applyFill="1" applyBorder="1" applyAlignment="1">
      <alignment horizontal="right" vertical="center" shrinkToFit="1"/>
    </xf>
    <xf numFmtId="177" fontId="21" fillId="0" borderId="2" xfId="2" applyNumberFormat="1" applyFont="1" applyFill="1" applyBorder="1">
      <alignment vertical="center"/>
    </xf>
    <xf numFmtId="0" fontId="3" fillId="2" borderId="12" xfId="2" applyFont="1" applyFill="1" applyBorder="1" applyAlignment="1">
      <alignment horizontal="center" vertical="center" wrapText="1"/>
    </xf>
    <xf numFmtId="0" fontId="3" fillId="2" borderId="12" xfId="2" applyFont="1" applyFill="1" applyBorder="1" applyAlignment="1">
      <alignment horizontal="center" vertical="center"/>
    </xf>
    <xf numFmtId="178" fontId="21" fillId="2" borderId="10" xfId="3" applyNumberFormat="1" applyFont="1" applyFill="1" applyBorder="1" applyAlignment="1">
      <alignment horizontal="left" vertical="center" wrapText="1"/>
    </xf>
    <xf numFmtId="178" fontId="21" fillId="2" borderId="9" xfId="3" applyNumberFormat="1" applyFont="1" applyFill="1" applyBorder="1" applyAlignment="1">
      <alignment horizontal="left" vertical="center" wrapText="1"/>
    </xf>
    <xf numFmtId="178" fontId="21" fillId="2" borderId="11" xfId="3" applyNumberFormat="1" applyFont="1" applyFill="1" applyBorder="1" applyAlignment="1">
      <alignment horizontal="left" vertical="center" wrapText="1"/>
    </xf>
    <xf numFmtId="0" fontId="21" fillId="2" borderId="10" xfId="3" applyFont="1" applyFill="1" applyBorder="1" applyAlignment="1">
      <alignment horizontal="left" vertical="center"/>
    </xf>
    <xf numFmtId="0" fontId="21" fillId="2" borderId="9" xfId="3" applyFont="1" applyFill="1" applyBorder="1" applyAlignment="1">
      <alignment horizontal="left" vertical="center"/>
    </xf>
    <xf numFmtId="0" fontId="21" fillId="2" borderId="11" xfId="3" applyFont="1" applyFill="1" applyBorder="1" applyAlignment="1">
      <alignment horizontal="left" vertical="center"/>
    </xf>
    <xf numFmtId="177" fontId="28" fillId="0" borderId="10" xfId="2" applyNumberFormat="1" applyFont="1" applyBorder="1">
      <alignment vertical="center"/>
    </xf>
    <xf numFmtId="177" fontId="28" fillId="0" borderId="9" xfId="2" applyNumberFormat="1" applyFont="1" applyBorder="1">
      <alignment vertical="center"/>
    </xf>
    <xf numFmtId="177" fontId="28" fillId="0" borderId="11" xfId="2" applyNumberFormat="1" applyFont="1" applyBorder="1">
      <alignment vertical="center"/>
    </xf>
    <xf numFmtId="177" fontId="28" fillId="0" borderId="36" xfId="4" applyNumberFormat="1" applyFont="1" applyBorder="1" applyAlignment="1">
      <alignment horizontal="center" vertical="center" wrapText="1"/>
    </xf>
    <xf numFmtId="177" fontId="28" fillId="0" borderId="32" xfId="4" applyNumberFormat="1" applyFont="1" applyBorder="1" applyAlignment="1">
      <alignment horizontal="center" vertical="center" wrapText="1"/>
    </xf>
    <xf numFmtId="177" fontId="28" fillId="0" borderId="10" xfId="4" applyNumberFormat="1" applyFont="1" applyBorder="1" applyAlignment="1">
      <alignment horizontal="center" vertical="center"/>
    </xf>
    <xf numFmtId="177" fontId="28" fillId="0" borderId="9" xfId="4" applyNumberFormat="1" applyFont="1" applyBorder="1" applyAlignment="1">
      <alignment horizontal="center" vertical="center"/>
    </xf>
    <xf numFmtId="177" fontId="28" fillId="0" borderId="11" xfId="4" applyNumberFormat="1" applyFont="1" applyBorder="1" applyAlignment="1">
      <alignment horizontal="center" vertical="center"/>
    </xf>
    <xf numFmtId="177" fontId="21" fillId="2" borderId="10" xfId="2" applyNumberFormat="1" applyFont="1" applyFill="1" applyBorder="1" applyAlignment="1">
      <alignment vertical="center" wrapText="1"/>
    </xf>
    <xf numFmtId="177" fontId="21" fillId="2" borderId="9" xfId="2" applyNumberFormat="1" applyFont="1" applyFill="1" applyBorder="1" applyAlignment="1">
      <alignment vertical="center" wrapText="1"/>
    </xf>
    <xf numFmtId="177" fontId="21" fillId="2" borderId="11" xfId="2" applyNumberFormat="1" applyFont="1" applyFill="1" applyBorder="1" applyAlignment="1">
      <alignment vertical="center" wrapText="1"/>
    </xf>
    <xf numFmtId="177" fontId="21" fillId="0" borderId="10" xfId="2" applyNumberFormat="1" applyFont="1" applyFill="1" applyBorder="1" applyAlignment="1">
      <alignment vertical="center" wrapText="1"/>
    </xf>
    <xf numFmtId="177" fontId="21" fillId="0" borderId="9" xfId="2" applyNumberFormat="1" applyFont="1" applyFill="1" applyBorder="1" applyAlignment="1">
      <alignment vertical="center" wrapText="1"/>
    </xf>
    <xf numFmtId="177" fontId="21" fillId="0" borderId="11" xfId="2" applyNumberFormat="1" applyFont="1" applyFill="1" applyBorder="1" applyAlignment="1">
      <alignment vertical="center" wrapText="1"/>
    </xf>
    <xf numFmtId="0" fontId="21" fillId="2" borderId="10" xfId="2" applyFont="1" applyFill="1" applyBorder="1" applyAlignment="1">
      <alignment vertical="center"/>
    </xf>
    <xf numFmtId="0" fontId="21" fillId="2" borderId="9" xfId="2" applyFont="1" applyFill="1" applyBorder="1" applyAlignment="1">
      <alignment vertical="center"/>
    </xf>
    <xf numFmtId="0" fontId="21" fillId="2" borderId="11" xfId="2" applyFont="1" applyFill="1" applyBorder="1" applyAlignment="1">
      <alignment vertical="center"/>
    </xf>
    <xf numFmtId="0" fontId="30" fillId="0" borderId="19" xfId="16" applyFont="1" applyFill="1" applyBorder="1" applyAlignment="1" applyProtection="1">
      <alignment horizontal="left" vertical="center" wrapText="1"/>
    </xf>
    <xf numFmtId="0" fontId="30" fillId="0" borderId="20" xfId="16" applyFont="1" applyFill="1" applyBorder="1" applyAlignment="1" applyProtection="1">
      <alignment horizontal="left" vertical="center" wrapText="1"/>
    </xf>
    <xf numFmtId="0" fontId="30" fillId="0" borderId="2" xfId="16" applyFont="1" applyFill="1" applyBorder="1" applyAlignment="1" applyProtection="1">
      <alignment horizontal="left" vertical="center"/>
    </xf>
    <xf numFmtId="0" fontId="30" fillId="0" borderId="39" xfId="16" applyFont="1" applyFill="1" applyBorder="1" applyAlignment="1" applyProtection="1">
      <alignment horizontal="left" vertical="center"/>
    </xf>
    <xf numFmtId="0" fontId="30" fillId="0" borderId="55" xfId="16" applyFont="1" applyFill="1" applyBorder="1" applyAlignment="1" applyProtection="1">
      <alignment horizontal="left" vertical="center"/>
    </xf>
    <xf numFmtId="0" fontId="30" fillId="0" borderId="57" xfId="16" applyFont="1" applyFill="1" applyBorder="1" applyAlignment="1" applyProtection="1">
      <alignment horizontal="left" vertical="center"/>
    </xf>
    <xf numFmtId="0" fontId="31" fillId="0" borderId="9" xfId="17" applyFont="1" applyFill="1" applyBorder="1" applyAlignment="1">
      <alignment horizontal="left" vertical="center" wrapText="1"/>
    </xf>
    <xf numFmtId="0" fontId="31" fillId="0" borderId="9" xfId="17" applyFont="1" applyBorder="1" applyAlignment="1">
      <alignment horizontal="left" vertical="center" wrapText="1"/>
    </xf>
    <xf numFmtId="0" fontId="31" fillId="0" borderId="53" xfId="17" applyFont="1" applyBorder="1" applyAlignment="1">
      <alignment horizontal="left" vertical="center" wrapText="1"/>
    </xf>
    <xf numFmtId="0" fontId="31" fillId="0" borderId="55" xfId="17" applyFont="1" applyFill="1" applyBorder="1" applyAlignment="1">
      <alignment horizontal="left" vertical="center" wrapText="1"/>
    </xf>
    <xf numFmtId="0" fontId="31" fillId="0" borderId="55" xfId="17" applyFont="1" applyBorder="1" applyAlignment="1">
      <alignment horizontal="left" vertical="center" wrapText="1"/>
    </xf>
    <xf numFmtId="0" fontId="31" fillId="0" borderId="57" xfId="17" applyFont="1" applyBorder="1" applyAlignment="1">
      <alignment horizontal="left" vertical="center" wrapText="1"/>
    </xf>
    <xf numFmtId="0" fontId="31" fillId="0" borderId="50" xfId="17" applyFont="1" applyFill="1" applyBorder="1" applyAlignment="1">
      <alignment horizontal="left" vertical="center" wrapText="1"/>
    </xf>
    <xf numFmtId="0" fontId="31" fillId="0" borderId="52" xfId="17" applyFont="1" applyFill="1" applyBorder="1" applyAlignment="1">
      <alignment horizontal="left" vertical="center" wrapText="1"/>
    </xf>
    <xf numFmtId="0" fontId="31" fillId="0" borderId="18" xfId="18" applyFont="1" applyFill="1" applyBorder="1" applyAlignment="1">
      <alignment vertical="center" wrapText="1"/>
    </xf>
    <xf numFmtId="0" fontId="31" fillId="0" borderId="14" xfId="18" applyFont="1" applyFill="1" applyBorder="1" applyAlignment="1">
      <alignment vertical="center" wrapText="1"/>
    </xf>
    <xf numFmtId="0" fontId="31" fillId="0" borderId="27" xfId="18" applyFont="1" applyFill="1" applyBorder="1" applyAlignment="1">
      <alignment vertical="center" wrapText="1"/>
    </xf>
    <xf numFmtId="0" fontId="31" fillId="0" borderId="5" xfId="18" applyFont="1" applyFill="1" applyBorder="1" applyAlignment="1">
      <alignment vertical="center" wrapText="1"/>
    </xf>
    <xf numFmtId="0" fontId="31" fillId="0" borderId="29" xfId="18" applyFont="1" applyFill="1" applyBorder="1" applyAlignment="1">
      <alignment vertical="center" wrapText="1"/>
    </xf>
    <xf numFmtId="0" fontId="31" fillId="0" borderId="8" xfId="18" applyFont="1" applyFill="1" applyBorder="1" applyAlignment="1">
      <alignment vertical="center" wrapText="1"/>
    </xf>
    <xf numFmtId="0" fontId="31" fillId="0" borderId="50" xfId="18" applyFont="1" applyFill="1" applyBorder="1" applyAlignment="1">
      <alignment vertical="center"/>
    </xf>
    <xf numFmtId="0" fontId="31" fillId="0" borderId="52" xfId="18" applyFont="1" applyFill="1" applyBorder="1" applyAlignment="1">
      <alignment vertical="center"/>
    </xf>
    <xf numFmtId="0" fontId="31" fillId="0" borderId="9" xfId="18" applyFont="1" applyFill="1" applyBorder="1" applyAlignment="1">
      <alignment vertical="center"/>
    </xf>
    <xf numFmtId="0" fontId="31" fillId="0" borderId="53" xfId="18" applyFont="1" applyFill="1" applyBorder="1" applyAlignment="1">
      <alignment vertical="center"/>
    </xf>
    <xf numFmtId="0" fontId="31" fillId="0" borderId="34" xfId="18" applyFont="1" applyFill="1" applyBorder="1" applyAlignment="1">
      <alignment vertical="center" wrapText="1"/>
    </xf>
    <xf numFmtId="0" fontId="31" fillId="0" borderId="11" xfId="18" applyFont="1" applyFill="1" applyBorder="1" applyAlignment="1">
      <alignment vertical="center" wrapText="1"/>
    </xf>
    <xf numFmtId="0" fontId="31" fillId="0" borderId="62" xfId="18" applyFont="1" applyFill="1" applyBorder="1" applyAlignment="1">
      <alignment vertical="center"/>
    </xf>
    <xf numFmtId="0" fontId="31" fillId="0" borderId="56" xfId="18" applyFont="1" applyFill="1" applyBorder="1" applyAlignment="1">
      <alignment vertical="center"/>
    </xf>
    <xf numFmtId="0" fontId="31" fillId="0" borderId="55" xfId="18" applyFont="1" applyFill="1" applyBorder="1" applyAlignment="1">
      <alignment vertical="center"/>
    </xf>
    <xf numFmtId="0" fontId="31" fillId="0" borderId="57" xfId="18" applyFont="1" applyFill="1" applyBorder="1" applyAlignment="1">
      <alignment vertical="center"/>
    </xf>
    <xf numFmtId="0" fontId="32" fillId="0" borderId="183" xfId="18" applyFont="1" applyBorder="1" applyAlignment="1">
      <alignment horizontal="center" vertical="center" wrapText="1"/>
    </xf>
    <xf numFmtId="0" fontId="32" fillId="0" borderId="184" xfId="18" applyFont="1" applyBorder="1" applyAlignment="1">
      <alignment horizontal="center" vertical="center" wrapText="1"/>
    </xf>
    <xf numFmtId="0" fontId="32" fillId="0" borderId="24" xfId="18" applyFont="1" applyBorder="1" applyAlignment="1">
      <alignment horizontal="center" vertical="center" wrapText="1"/>
    </xf>
    <xf numFmtId="0" fontId="32" fillId="0" borderId="25" xfId="18" applyFont="1" applyBorder="1" applyAlignment="1">
      <alignment horizontal="center" vertical="center" wrapText="1"/>
    </xf>
    <xf numFmtId="0" fontId="32" fillId="0" borderId="112" xfId="18" applyFont="1" applyBorder="1" applyAlignment="1">
      <alignment horizontal="center" vertical="center" wrapText="1"/>
    </xf>
    <xf numFmtId="0" fontId="32" fillId="0" borderId="182" xfId="18" applyFont="1" applyBorder="1" applyAlignment="1">
      <alignment horizontal="center" vertical="center" wrapText="1"/>
    </xf>
    <xf numFmtId="0" fontId="34" fillId="0" borderId="49" xfId="18" applyFont="1" applyBorder="1">
      <alignment vertical="center"/>
    </xf>
    <xf numFmtId="0" fontId="34" fillId="0" borderId="50" xfId="18" applyFont="1" applyBorder="1">
      <alignment vertical="center"/>
    </xf>
    <xf numFmtId="0" fontId="34" fillId="0" borderId="51" xfId="18" applyFont="1" applyBorder="1">
      <alignment vertical="center"/>
    </xf>
    <xf numFmtId="0" fontId="32" fillId="0" borderId="10" xfId="18" applyFont="1" applyBorder="1">
      <alignment vertical="center"/>
    </xf>
    <xf numFmtId="0" fontId="32" fillId="0" borderId="9" xfId="18" applyFont="1" applyBorder="1">
      <alignment vertical="center"/>
    </xf>
    <xf numFmtId="0" fontId="32" fillId="0" borderId="53" xfId="18" applyFont="1" applyBorder="1">
      <alignment vertical="center"/>
    </xf>
    <xf numFmtId="0" fontId="32" fillId="0" borderId="54" xfId="18" applyFont="1" applyBorder="1">
      <alignment vertical="center"/>
    </xf>
    <xf numFmtId="0" fontId="32" fillId="0" borderId="55" xfId="18" applyFont="1" applyBorder="1">
      <alignment vertical="center"/>
    </xf>
    <xf numFmtId="0" fontId="32" fillId="0" borderId="56" xfId="18" applyFont="1" applyBorder="1">
      <alignment vertical="center"/>
    </xf>
    <xf numFmtId="0" fontId="31" fillId="0" borderId="18" xfId="19" applyFont="1" applyFill="1" applyBorder="1" applyAlignment="1">
      <alignment vertical="center" wrapText="1"/>
    </xf>
    <xf numFmtId="0" fontId="31" fillId="0" borderId="14" xfId="19" applyFont="1" applyFill="1" applyBorder="1" applyAlignment="1">
      <alignment vertical="center" wrapText="1"/>
    </xf>
    <xf numFmtId="0" fontId="31" fillId="0" borderId="27" xfId="19" applyFont="1" applyFill="1" applyBorder="1" applyAlignment="1">
      <alignment vertical="center" wrapText="1"/>
    </xf>
    <xf numFmtId="0" fontId="31" fillId="0" borderId="5" xfId="19" applyFont="1" applyFill="1" applyBorder="1" applyAlignment="1">
      <alignment vertical="center" wrapText="1"/>
    </xf>
    <xf numFmtId="0" fontId="31" fillId="0" borderId="29" xfId="19" applyFont="1" applyFill="1" applyBorder="1" applyAlignment="1">
      <alignment vertical="center" wrapText="1"/>
    </xf>
    <xf numFmtId="0" fontId="31" fillId="0" borderId="8" xfId="19" applyFont="1" applyFill="1" applyBorder="1" applyAlignment="1">
      <alignment vertical="center" wrapText="1"/>
    </xf>
    <xf numFmtId="0" fontId="31" fillId="0" borderId="50" xfId="19" applyFont="1" applyFill="1" applyBorder="1" applyAlignment="1">
      <alignment horizontal="left" vertical="center"/>
    </xf>
    <xf numFmtId="0" fontId="31" fillId="0" borderId="52" xfId="19" applyFont="1" applyFill="1" applyBorder="1" applyAlignment="1">
      <alignment horizontal="left" vertical="center"/>
    </xf>
    <xf numFmtId="0" fontId="31" fillId="0" borderId="9" xfId="19" applyFont="1" applyFill="1" applyBorder="1" applyAlignment="1">
      <alignment horizontal="left" vertical="center"/>
    </xf>
    <xf numFmtId="0" fontId="31" fillId="0" borderId="53" xfId="19" applyFont="1" applyFill="1" applyBorder="1" applyAlignment="1">
      <alignment horizontal="left" vertical="center"/>
    </xf>
    <xf numFmtId="0" fontId="31" fillId="0" borderId="10" xfId="19" applyFont="1" applyFill="1" applyBorder="1" applyAlignment="1">
      <alignment horizontal="center" vertical="center" shrinkToFit="1"/>
    </xf>
    <xf numFmtId="0" fontId="31" fillId="0" borderId="9" xfId="19" applyFont="1" applyFill="1" applyBorder="1" applyAlignment="1">
      <alignment horizontal="center" vertical="center" shrinkToFit="1"/>
    </xf>
    <xf numFmtId="0" fontId="31" fillId="0" borderId="53" xfId="19" applyFont="1" applyFill="1" applyBorder="1" applyAlignment="1">
      <alignment horizontal="center" vertical="center" shrinkToFit="1"/>
    </xf>
    <xf numFmtId="0" fontId="31" fillId="0" borderId="38" xfId="19" applyFont="1" applyFill="1" applyBorder="1" applyAlignment="1">
      <alignment vertical="center" wrapText="1"/>
    </xf>
    <xf numFmtId="0" fontId="31" fillId="0" borderId="3" xfId="19" applyFont="1" applyFill="1" applyBorder="1" applyAlignment="1">
      <alignment vertical="center" wrapText="1"/>
    </xf>
    <xf numFmtId="0" fontId="31" fillId="0" borderId="62" xfId="19" applyFont="1" applyFill="1" applyBorder="1" applyAlignment="1">
      <alignment vertical="center"/>
    </xf>
    <xf numFmtId="0" fontId="31" fillId="0" borderId="56" xfId="19" applyFont="1" applyFill="1" applyBorder="1" applyAlignment="1">
      <alignment vertical="center"/>
    </xf>
    <xf numFmtId="0" fontId="31" fillId="0" borderId="55" xfId="19" applyFont="1" applyFill="1" applyBorder="1" applyAlignment="1">
      <alignment horizontal="left" vertical="center"/>
    </xf>
    <xf numFmtId="0" fontId="31" fillId="0" borderId="57" xfId="19" applyFont="1" applyFill="1" applyBorder="1" applyAlignment="1">
      <alignment horizontal="left" vertical="center"/>
    </xf>
    <xf numFmtId="0" fontId="37" fillId="0" borderId="10" xfId="16" applyFont="1" applyFill="1" applyBorder="1" applyAlignment="1" applyProtection="1">
      <alignment horizontal="left" vertical="center" wrapText="1"/>
      <protection locked="0"/>
    </xf>
    <xf numFmtId="0" fontId="37" fillId="0" borderId="9" xfId="16" applyFont="1" applyFill="1" applyBorder="1" applyAlignment="1" applyProtection="1">
      <alignment horizontal="left" vertical="center" wrapText="1"/>
      <protection locked="0"/>
    </xf>
    <xf numFmtId="0" fontId="37" fillId="0" borderId="53" xfId="16" applyFont="1" applyFill="1" applyBorder="1" applyAlignment="1" applyProtection="1">
      <alignment horizontal="left" vertical="center" wrapText="1"/>
      <protection locked="0"/>
    </xf>
    <xf numFmtId="0" fontId="37" fillId="0" borderId="54" xfId="16" applyFont="1" applyFill="1" applyBorder="1" applyAlignment="1" applyProtection="1">
      <alignment horizontal="left" vertical="center" wrapText="1"/>
      <protection locked="0"/>
    </xf>
    <xf numFmtId="0" fontId="37" fillId="0" borderId="55" xfId="16" applyFont="1" applyFill="1" applyBorder="1" applyAlignment="1" applyProtection="1">
      <alignment horizontal="left" vertical="center" wrapText="1"/>
      <protection locked="0"/>
    </xf>
    <xf numFmtId="0" fontId="37" fillId="0" borderId="57" xfId="16" applyFont="1" applyFill="1" applyBorder="1" applyAlignment="1" applyProtection="1">
      <alignment horizontal="left" vertical="center" wrapText="1"/>
      <protection locked="0"/>
    </xf>
    <xf numFmtId="0" fontId="37" fillId="0" borderId="22" xfId="16" applyFont="1" applyFill="1" applyBorder="1" applyAlignment="1" applyProtection="1">
      <alignment horizontal="left" vertical="center"/>
    </xf>
    <xf numFmtId="0" fontId="37" fillId="0" borderId="23" xfId="16" applyFont="1" applyFill="1" applyBorder="1" applyAlignment="1" applyProtection="1">
      <alignment horizontal="left" vertical="center"/>
    </xf>
    <xf numFmtId="0" fontId="37" fillId="0" borderId="19" xfId="16" applyFont="1" applyFill="1" applyBorder="1" applyAlignment="1" applyProtection="1">
      <alignment horizontal="left" vertical="center" wrapText="1"/>
    </xf>
    <xf numFmtId="0" fontId="37" fillId="0" borderId="20" xfId="16" applyFont="1" applyFill="1" applyBorder="1" applyAlignment="1" applyProtection="1">
      <alignment horizontal="left" vertical="center" wrapText="1"/>
    </xf>
    <xf numFmtId="0" fontId="37" fillId="0" borderId="2" xfId="16" applyFont="1" applyFill="1" applyBorder="1" applyAlignment="1" applyProtection="1">
      <alignment horizontal="left" vertical="center"/>
    </xf>
    <xf numFmtId="0" fontId="37" fillId="0" borderId="39" xfId="16" applyFont="1" applyFill="1" applyBorder="1" applyAlignment="1" applyProtection="1">
      <alignment horizontal="left" vertical="center"/>
    </xf>
    <xf numFmtId="0" fontId="37" fillId="0" borderId="9" xfId="16" applyFont="1" applyFill="1" applyBorder="1" applyAlignment="1" applyProtection="1">
      <alignment horizontal="left" vertical="center"/>
    </xf>
    <xf numFmtId="0" fontId="37" fillId="0" borderId="53" xfId="16" applyFont="1" applyFill="1" applyBorder="1" applyAlignment="1" applyProtection="1">
      <alignment horizontal="left" vertical="center"/>
    </xf>
    <xf numFmtId="0" fontId="3" fillId="0" borderId="0" xfId="2" applyFont="1" applyAlignment="1">
      <alignment horizontal="center" vertical="center"/>
    </xf>
    <xf numFmtId="179" fontId="3" fillId="2" borderId="0" xfId="3" applyNumberFormat="1" applyFont="1" applyFill="1" applyAlignment="1">
      <alignment horizontal="center" vertical="center" wrapText="1"/>
    </xf>
    <xf numFmtId="179" fontId="3" fillId="2" borderId="12" xfId="3" applyNumberFormat="1" applyFont="1" applyFill="1" applyBorder="1" applyAlignment="1">
      <alignment horizontal="center" vertical="center"/>
    </xf>
    <xf numFmtId="177" fontId="1" fillId="0" borderId="0" xfId="2" applyNumberFormat="1" applyAlignment="1">
      <alignment horizontal="center" vertical="center"/>
    </xf>
    <xf numFmtId="179" fontId="3" fillId="0" borderId="0" xfId="2" applyNumberFormat="1" applyFont="1" applyAlignment="1">
      <alignment horizontal="center" vertical="center"/>
    </xf>
    <xf numFmtId="178" fontId="3" fillId="2" borderId="12" xfId="3" applyNumberFormat="1" applyFont="1" applyFill="1" applyBorder="1" applyAlignment="1">
      <alignment horizontal="center" vertical="center" wrapText="1"/>
    </xf>
    <xf numFmtId="0" fontId="3" fillId="0" borderId="12" xfId="2" applyFont="1" applyBorder="1" applyAlignment="1">
      <alignment horizontal="center" vertical="center"/>
    </xf>
    <xf numFmtId="179" fontId="3" fillId="2" borderId="0" xfId="3" applyNumberFormat="1" applyFont="1" applyFill="1" applyAlignment="1">
      <alignment horizontal="center" vertical="center"/>
    </xf>
    <xf numFmtId="0" fontId="3" fillId="0" borderId="1" xfId="2" applyFont="1" applyBorder="1" applyAlignment="1" applyProtection="1">
      <alignment horizontal="left" vertical="top" wrapText="1"/>
      <protection locked="0"/>
    </xf>
    <xf numFmtId="0" fontId="3" fillId="0" borderId="2" xfId="2" applyFont="1" applyBorder="1" applyAlignment="1" applyProtection="1">
      <alignment horizontal="left" vertical="top" wrapText="1"/>
      <protection locked="0"/>
    </xf>
    <xf numFmtId="0" fontId="3" fillId="0" borderId="3" xfId="2" applyFont="1" applyBorder="1" applyAlignment="1" applyProtection="1">
      <alignment horizontal="left" vertical="top" wrapText="1"/>
      <protection locked="0"/>
    </xf>
    <xf numFmtId="0" fontId="3" fillId="0" borderId="4" xfId="2" applyFont="1" applyBorder="1" applyAlignment="1" applyProtection="1">
      <alignment horizontal="left" vertical="top" wrapText="1"/>
      <protection locked="0"/>
    </xf>
    <xf numFmtId="0" fontId="3" fillId="0" borderId="0" xfId="2" applyFont="1" applyAlignment="1" applyProtection="1">
      <alignment horizontal="left" vertical="top" wrapText="1"/>
      <protection locked="0"/>
    </xf>
    <xf numFmtId="0" fontId="3" fillId="0" borderId="5" xfId="2" applyFont="1" applyBorder="1" applyAlignment="1" applyProtection="1">
      <alignment horizontal="left" vertical="top" wrapText="1"/>
      <protection locked="0"/>
    </xf>
    <xf numFmtId="0" fontId="3" fillId="0" borderId="6" xfId="2" applyFont="1" applyBorder="1" applyAlignment="1" applyProtection="1">
      <alignment horizontal="left" vertical="top" wrapText="1"/>
      <protection locked="0"/>
    </xf>
    <xf numFmtId="0" fontId="3" fillId="0" borderId="7" xfId="2" applyFont="1" applyBorder="1" applyAlignment="1" applyProtection="1">
      <alignment horizontal="left" vertical="top" wrapText="1"/>
      <protection locked="0"/>
    </xf>
    <xf numFmtId="0" fontId="3" fillId="0" borderId="8" xfId="2" applyFont="1" applyBorder="1" applyAlignment="1" applyProtection="1">
      <alignment horizontal="left" vertical="top" wrapText="1"/>
      <protection locked="0"/>
    </xf>
    <xf numFmtId="178" fontId="3" fillId="2" borderId="0" xfId="3" applyNumberFormat="1" applyFont="1" applyFill="1" applyAlignment="1">
      <alignment horizontal="center" vertical="center" wrapText="1"/>
    </xf>
    <xf numFmtId="0" fontId="3" fillId="0" borderId="10" xfId="2" applyFont="1" applyBorder="1" applyAlignment="1">
      <alignment horizontal="center" vertical="center"/>
    </xf>
    <xf numFmtId="0" fontId="3" fillId="0" borderId="9" xfId="2" applyFont="1" applyBorder="1" applyAlignment="1">
      <alignment horizontal="center" vertical="center"/>
    </xf>
    <xf numFmtId="0" fontId="3" fillId="0" borderId="11" xfId="2" applyFont="1" applyBorder="1" applyAlignment="1">
      <alignment horizontal="center" vertical="center"/>
    </xf>
    <xf numFmtId="178" fontId="3" fillId="0" borderId="0" xfId="3" applyNumberFormat="1" applyFont="1" applyAlignment="1">
      <alignment horizontal="center" vertical="center" wrapText="1"/>
    </xf>
  </cellXfs>
  <cellStyles count="21">
    <cellStyle name="標準" xfId="0" builtinId="0"/>
    <cellStyle name="標準 2" xfId="1"/>
    <cellStyle name="標準 2 2" xfId="8"/>
    <cellStyle name="標準 2 3" xfId="10"/>
    <cellStyle name="標準 3" xfId="11"/>
    <cellStyle name="標準 4" xfId="20"/>
    <cellStyle name="標準 4_APAHO401600" xfId="16"/>
    <cellStyle name="標準 4_APAHO4019001" xfId="19"/>
    <cellStyle name="標準 4_ZJ08_022012_青森市_2010" xfId="18"/>
    <cellStyle name="標準 6" xfId="7"/>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6"/>
    <cellStyle name="標準_【レイアウト】（県）資料３（Ｐ２）　歳出比較分析表" xfId="2"/>
    <cellStyle name="標準_【レイアウト】（市）資料３（Ｐ２）　歳出比較分析表" xfId="3"/>
    <cellStyle name="標準_APAHO251300" xfId="4"/>
    <cellStyle name="標準_APAHO252300" xfId="5"/>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17"/>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[1]データシート!$F$2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([1]データシート!$A$3,[1]データシート!$A$5,[1]データシート!$A$7,[1]データシート!$A$9,[1]データシート!$A$11)</c:f>
              <c:strCache>
                <c:ptCount val="5"/>
                <c:pt idx="0">
                  <c:v> R01</c:v>
                </c:pt>
                <c:pt idx="1">
                  <c:v> R02</c:v>
                </c:pt>
                <c:pt idx="2">
                  <c:v> R03</c:v>
                </c:pt>
                <c:pt idx="3">
                  <c:v> R04</c:v>
                </c:pt>
                <c:pt idx="4">
                  <c:v> R05</c:v>
                </c:pt>
              </c:strCache>
            </c:strRef>
          </c:cat>
          <c:val>
            <c:numRef>
              <c:f>([1]データシート!$F$3,[1]データシート!$F$5,[1]データシート!$F$7,[1]データシート!$F$9,[1]データシート!$F$11)</c:f>
              <c:numCache>
                <c:formatCode>General</c:formatCode>
                <c:ptCount val="5"/>
                <c:pt idx="0">
                  <c:v>87464</c:v>
                </c:pt>
                <c:pt idx="1">
                  <c:v>96248</c:v>
                </c:pt>
                <c:pt idx="2">
                  <c:v>76413</c:v>
                </c:pt>
                <c:pt idx="3">
                  <c:v>66481</c:v>
                </c:pt>
                <c:pt idx="4">
                  <c:v>67825</c:v>
                </c:pt>
              </c:numCache>
            </c:numRef>
          </c:val>
          <c:smooth val="0"/>
          <c:extLst>
            <c:ext xmlns:c16="http://schemas.microsoft.com/office/drawing/2014/chart" uri="{C3380CC4-5D6E-409C-BE32-E72D297353CC}">
              <c16:uniqueId val="{00000000-B987-4050-A777-9EE8D7E89206}"/>
            </c:ext>
          </c:extLst>
        </c:ser>
        <c:ser>
          <c:idx val="1"/>
          <c:order val="1"/>
          <c:tx>
            <c:strRef>
              <c:f>[1]データシート!$D$2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([1]データシート!$A$3,[1]データシート!$A$5,[1]データシート!$A$7,[1]データシート!$A$9,[1]データシート!$A$11)</c:f>
              <c:strCache>
                <c:ptCount val="5"/>
                <c:pt idx="0">
                  <c:v> R01</c:v>
                </c:pt>
                <c:pt idx="1">
                  <c:v> R02</c:v>
                </c:pt>
                <c:pt idx="2">
                  <c:v> R03</c:v>
                </c:pt>
                <c:pt idx="3">
                  <c:v> R04</c:v>
                </c:pt>
                <c:pt idx="4">
                  <c:v> R05</c:v>
                </c:pt>
              </c:strCache>
            </c:strRef>
          </c:cat>
          <c:val>
            <c:numRef>
              <c:f>([1]データシート!$D$3,[1]データシート!$D$5,[1]データシート!$D$7,[1]データシート!$D$9,[1]データシート!$D$11)</c:f>
              <c:numCache>
                <c:formatCode>General</c:formatCode>
                <c:ptCount val="5"/>
                <c:pt idx="0">
                  <c:v>106324</c:v>
                </c:pt>
                <c:pt idx="1">
                  <c:v>75991</c:v>
                </c:pt>
                <c:pt idx="2">
                  <c:v>73672</c:v>
                </c:pt>
                <c:pt idx="3">
                  <c:v>84789</c:v>
                </c:pt>
                <c:pt idx="4">
                  <c:v>85296</c:v>
                </c:pt>
              </c:numCache>
            </c:numRef>
          </c:val>
          <c:smooth val="0"/>
          <c:extLst>
            <c:ext xmlns:c16="http://schemas.microsoft.com/office/drawing/2014/chart" uri="{C3380CC4-5D6E-409C-BE32-E72D297353CC}">
              <c16:uniqueId val="{00000001-B987-4050-A777-9EE8D7E89206}"/>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[1]データシート!$A$19</c:f>
              <c:strCache>
                <c:ptCount val="1"/>
                <c:pt idx="0">
                  <c:v>実質収支額</c:v>
                </c:pt>
              </c:strCache>
            </c:strRef>
          </c:tx>
          <c:spPr>
            <a:solidFill>
              <a:srgbClr val="00FFFF"/>
            </a:solidFill>
            <a:ln w="3175">
              <a:solidFill>
                <a:srgbClr val="000000"/>
              </a:solidFill>
              <a:prstDash val="solid"/>
            </a:ln>
          </c:spPr>
          <c:invertIfNegative val="0"/>
          <c:cat>
            <c:strRef>
              <c:f>[1]データシート!$B$18:$F$18</c:f>
              <c:strCache>
                <c:ptCount val="5"/>
                <c:pt idx="0">
                  <c:v>R01</c:v>
                </c:pt>
                <c:pt idx="1">
                  <c:v>R02</c:v>
                </c:pt>
                <c:pt idx="2">
                  <c:v>R03</c:v>
                </c:pt>
                <c:pt idx="3">
                  <c:v>R04</c:v>
                </c:pt>
                <c:pt idx="4">
                  <c:v>R05</c:v>
                </c:pt>
              </c:strCache>
            </c:strRef>
          </c:cat>
          <c:val>
            <c:numRef>
              <c:f>[1]データシート!$B$19:$F$19</c:f>
              <c:numCache>
                <c:formatCode>General</c:formatCode>
                <c:ptCount val="5"/>
                <c:pt idx="0">
                  <c:v>7.38</c:v>
                </c:pt>
                <c:pt idx="1">
                  <c:v>4.7300000000000004</c:v>
                </c:pt>
                <c:pt idx="2">
                  <c:v>4.67</c:v>
                </c:pt>
                <c:pt idx="3">
                  <c:v>5.26</c:v>
                </c:pt>
                <c:pt idx="4">
                  <c:v>4.9400000000000004</c:v>
                </c:pt>
              </c:numCache>
            </c:numRef>
          </c:val>
          <c:extLst>
            <c:ext xmlns:c16="http://schemas.microsoft.com/office/drawing/2014/chart" uri="{C3380CC4-5D6E-409C-BE32-E72D297353CC}">
              <c16:uniqueId val="{00000000-BFAB-48DF-9881-368F58AEDFD0}"/>
            </c:ext>
          </c:extLst>
        </c:ser>
        <c:ser>
          <c:idx val="1"/>
          <c:order val="1"/>
          <c:tx>
            <c:strRef>
              <c:f>[1]データシート!$A$20</c:f>
              <c:strCache>
                <c:ptCount val="1"/>
                <c:pt idx="0">
                  <c:v>財政調整基金残高</c:v>
                </c:pt>
              </c:strCache>
            </c:strRef>
          </c:tx>
          <c:spPr>
            <a:solidFill>
              <a:srgbClr val="FF8080"/>
            </a:solidFill>
            <a:ln w="3175">
              <a:solidFill>
                <a:srgbClr val="000000"/>
              </a:solidFill>
              <a:prstDash val="solid"/>
            </a:ln>
          </c:spPr>
          <c:invertIfNegative val="0"/>
          <c:cat>
            <c:strRef>
              <c:f>[1]データシート!$B$18:$F$18</c:f>
              <c:strCache>
                <c:ptCount val="5"/>
                <c:pt idx="0">
                  <c:v>R01</c:v>
                </c:pt>
                <c:pt idx="1">
                  <c:v>R02</c:v>
                </c:pt>
                <c:pt idx="2">
                  <c:v>R03</c:v>
                </c:pt>
                <c:pt idx="3">
                  <c:v>R04</c:v>
                </c:pt>
                <c:pt idx="4">
                  <c:v>R05</c:v>
                </c:pt>
              </c:strCache>
            </c:strRef>
          </c:cat>
          <c:val>
            <c:numRef>
              <c:f>[1]データシート!$B$20:$F$20</c:f>
              <c:numCache>
                <c:formatCode>General</c:formatCode>
                <c:ptCount val="5"/>
                <c:pt idx="0">
                  <c:v>15.02</c:v>
                </c:pt>
                <c:pt idx="1">
                  <c:v>17.739999999999998</c:v>
                </c:pt>
                <c:pt idx="2">
                  <c:v>19.23</c:v>
                </c:pt>
                <c:pt idx="3">
                  <c:v>19.600000000000001</c:v>
                </c:pt>
                <c:pt idx="4">
                  <c:v>22.44</c:v>
                </c:pt>
              </c:numCache>
            </c:numRef>
          </c:val>
          <c:extLst>
            <c:ext xmlns:c16="http://schemas.microsoft.com/office/drawing/2014/chart" uri="{C3380CC4-5D6E-409C-BE32-E72D297353CC}">
              <c16:uniqueId val="{00000001-BFAB-48DF-9881-368F58AEDFD0}"/>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[1]データシート!$A$21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[1]データシート!$B$18:$F$18</c:f>
              <c:strCache>
                <c:ptCount val="5"/>
                <c:pt idx="0">
                  <c:v>R01</c:v>
                </c:pt>
                <c:pt idx="1">
                  <c:v>R02</c:v>
                </c:pt>
                <c:pt idx="2">
                  <c:v>R03</c:v>
                </c:pt>
                <c:pt idx="3">
                  <c:v>R04</c:v>
                </c:pt>
                <c:pt idx="4">
                  <c:v>R05</c:v>
                </c:pt>
              </c:strCache>
            </c:strRef>
          </c:cat>
          <c:val>
            <c:numRef>
              <c:f>[1]データシート!$B$21:$F$21</c:f>
              <c:numCache>
                <c:formatCode>General</c:formatCode>
                <c:ptCount val="5"/>
                <c:pt idx="0">
                  <c:v>1.03</c:v>
                </c:pt>
                <c:pt idx="1">
                  <c:v>0.5</c:v>
                </c:pt>
                <c:pt idx="2">
                  <c:v>2.72</c:v>
                </c:pt>
                <c:pt idx="3">
                  <c:v>0.14000000000000001</c:v>
                </c:pt>
                <c:pt idx="4">
                  <c:v>2.76</c:v>
                </c:pt>
              </c:numCache>
            </c:numRef>
          </c:val>
          <c:smooth val="0"/>
          <c:extLst>
            <c:ext xmlns:c16="http://schemas.microsoft.com/office/drawing/2014/chart" uri="{C3380CC4-5D6E-409C-BE32-E72D297353CC}">
              <c16:uniqueId val="{00000002-BFAB-48DF-9881-368F58AEDFD0}"/>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[1]データシート!$A$27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[1]データシート!$B$27:$K$27</c:f>
              <c:numCache>
                <c:formatCode>General</c:formatCode>
                <c:ptCount val="10"/>
                <c:pt idx="0">
                  <c:v>#N/A</c:v>
                </c:pt>
                <c:pt idx="1">
                  <c:v>1.77</c:v>
                </c:pt>
                <c:pt idx="2">
                  <c:v>#N/A</c:v>
                </c:pt>
                <c:pt idx="3">
                  <c:v>0.02</c:v>
                </c:pt>
                <c:pt idx="4">
                  <c:v>#N/A</c:v>
                </c:pt>
                <c:pt idx="5">
                  <c:v>0</c:v>
                </c:pt>
                <c:pt idx="6">
                  <c:v>#N/A</c:v>
                </c:pt>
                <c:pt idx="7">
                  <c:v>0</c:v>
                </c:pt>
                <c:pt idx="8">
                  <c:v>#N/A</c:v>
                </c:pt>
                <c:pt idx="9">
                  <c:v>0</c:v>
                </c:pt>
              </c:numCache>
            </c:numRef>
          </c:val>
          <c:extLst>
            <c:ext xmlns:c16="http://schemas.microsoft.com/office/drawing/2014/chart" uri="{C3380CC4-5D6E-409C-BE32-E72D297353CC}">
              <c16:uniqueId val="{00000000-056F-4CAB-9289-08021851405C}"/>
            </c:ext>
          </c:extLst>
        </c:ser>
        <c:ser>
          <c:idx val="1"/>
          <c:order val="1"/>
          <c:tx>
            <c:strRef>
              <c:f>[1]データシート!$A$28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056F-4CAB-9289-08021851405C}"/>
            </c:ext>
          </c:extLst>
        </c:ser>
        <c:ser>
          <c:idx val="2"/>
          <c:order val="2"/>
          <c:tx>
            <c:strRef>
              <c:f>[1]データシート!$A$29</c:f>
              <c:strCache>
                <c:ptCount val="1"/>
                <c:pt idx="0">
                  <c:v>介護老人保健施設会計</c:v>
                </c:pt>
              </c:strCache>
            </c:strRef>
          </c:tx>
          <c:spPr>
            <a:solidFill>
              <a:srgbClr val="00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[1]データシート!$B$29:$K$29</c:f>
              <c:numCache>
                <c:formatCode>General</c:formatCode>
                <c:ptCount val="10"/>
                <c:pt idx="0">
                  <c:v>#N/A</c:v>
                </c:pt>
                <c:pt idx="1">
                  <c:v>1.6</c:v>
                </c:pt>
                <c:pt idx="2">
                  <c:v>#N/A</c:v>
                </c:pt>
                <c:pt idx="3">
                  <c:v>1.59</c:v>
                </c:pt>
                <c:pt idx="4">
                  <c:v>#N/A</c:v>
                </c:pt>
                <c:pt idx="5">
                  <c:v>1.32</c:v>
                </c:pt>
                <c:pt idx="6">
                  <c:v>#N/A</c:v>
                </c:pt>
                <c:pt idx="7">
                  <c:v>0.56000000000000005</c:v>
                </c:pt>
                <c:pt idx="8">
                  <c:v>#N/A</c:v>
                </c:pt>
                <c:pt idx="9">
                  <c:v>0</c:v>
                </c:pt>
              </c:numCache>
            </c:numRef>
          </c:val>
          <c:extLst>
            <c:ext xmlns:c16="http://schemas.microsoft.com/office/drawing/2014/chart" uri="{C3380CC4-5D6E-409C-BE32-E72D297353CC}">
              <c16:uniqueId val="{00000002-056F-4CAB-9289-08021851405C}"/>
            </c:ext>
          </c:extLst>
        </c:ser>
        <c:ser>
          <c:idx val="3"/>
          <c:order val="3"/>
          <c:tx>
            <c:strRef>
              <c:f>[1]データシート!$A$30</c:f>
              <c:strCache>
                <c:ptCount val="1"/>
                <c:pt idx="0">
                  <c:v>後期高齢者医療事業会計</c:v>
                </c:pt>
              </c:strCache>
            </c:strRef>
          </c:tx>
          <c:spPr>
            <a:solidFill>
              <a:srgbClr val="800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[1]データシート!$B$30:$K$30</c:f>
              <c:numCache>
                <c:formatCode>General</c:formatCode>
                <c:ptCount val="10"/>
                <c:pt idx="0">
                  <c:v>#N/A</c:v>
                </c:pt>
                <c:pt idx="1">
                  <c:v>0.01</c:v>
                </c:pt>
                <c:pt idx="2">
                  <c:v>#N/A</c:v>
                </c:pt>
                <c:pt idx="3">
                  <c:v>0</c:v>
                </c:pt>
                <c:pt idx="4">
                  <c:v>#N/A</c:v>
                </c:pt>
                <c:pt idx="5">
                  <c:v>0.02</c:v>
                </c:pt>
                <c:pt idx="6">
                  <c:v>#N/A</c:v>
                </c:pt>
                <c:pt idx="7">
                  <c:v>0</c:v>
                </c:pt>
                <c:pt idx="8">
                  <c:v>#N/A</c:v>
                </c:pt>
                <c:pt idx="9">
                  <c:v>0</c:v>
                </c:pt>
              </c:numCache>
            </c:numRef>
          </c:val>
          <c:extLst>
            <c:ext xmlns:c16="http://schemas.microsoft.com/office/drawing/2014/chart" uri="{C3380CC4-5D6E-409C-BE32-E72D297353CC}">
              <c16:uniqueId val="{00000003-056F-4CAB-9289-08021851405C}"/>
            </c:ext>
          </c:extLst>
        </c:ser>
        <c:ser>
          <c:idx val="4"/>
          <c:order val="4"/>
          <c:tx>
            <c:strRef>
              <c:f>[1]データシート!$A$31</c:f>
              <c:strCache>
                <c:ptCount val="1"/>
                <c:pt idx="0">
                  <c:v>国民健康保険病院事業会計</c:v>
                </c:pt>
              </c:strCache>
            </c:strRef>
          </c:tx>
          <c:spPr>
            <a:solidFill>
              <a:srgbClr val="FF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[1]データシート!$B$31:$K$31</c:f>
              <c:numCache>
                <c:formatCode>General</c:formatCode>
                <c:ptCount val="10"/>
                <c:pt idx="0">
                  <c:v>#N/A</c:v>
                </c:pt>
                <c:pt idx="1">
                  <c:v>0.3</c:v>
                </c:pt>
                <c:pt idx="2">
                  <c:v>#N/A</c:v>
                </c:pt>
                <c:pt idx="3">
                  <c:v>0.11</c:v>
                </c:pt>
                <c:pt idx="4">
                  <c:v>0.26</c:v>
                </c:pt>
                <c:pt idx="5">
                  <c:v>#N/A</c:v>
                </c:pt>
                <c:pt idx="6">
                  <c:v>#N/A</c:v>
                </c:pt>
                <c:pt idx="7">
                  <c:v>0.95</c:v>
                </c:pt>
                <c:pt idx="8">
                  <c:v>#N/A</c:v>
                </c:pt>
                <c:pt idx="9">
                  <c:v>0.17</c:v>
                </c:pt>
              </c:numCache>
            </c:numRef>
          </c:val>
          <c:extLst>
            <c:ext xmlns:c16="http://schemas.microsoft.com/office/drawing/2014/chart" uri="{C3380CC4-5D6E-409C-BE32-E72D297353CC}">
              <c16:uniqueId val="{00000004-056F-4CAB-9289-08021851405C}"/>
            </c:ext>
          </c:extLst>
        </c:ser>
        <c:ser>
          <c:idx val="5"/>
          <c:order val="5"/>
          <c:tx>
            <c:strRef>
              <c:f>[1]データシート!$A$32</c:f>
              <c:strCache>
                <c:ptCount val="1"/>
                <c:pt idx="0">
                  <c:v>国民健康保険事業会計</c:v>
                </c:pt>
              </c:strCache>
            </c:strRef>
          </c:tx>
          <c:spPr>
            <a:solidFill>
              <a:srgbClr val="FF66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[1]データシート!$B$32:$K$32</c:f>
              <c:numCache>
                <c:formatCode>General</c:formatCode>
                <c:ptCount val="10"/>
                <c:pt idx="0">
                  <c:v>#N/A</c:v>
                </c:pt>
                <c:pt idx="1">
                  <c:v>0.53</c:v>
                </c:pt>
                <c:pt idx="2">
                  <c:v>#N/A</c:v>
                </c:pt>
                <c:pt idx="3">
                  <c:v>0.95</c:v>
                </c:pt>
                <c:pt idx="4">
                  <c:v>#N/A</c:v>
                </c:pt>
                <c:pt idx="5">
                  <c:v>0.94</c:v>
                </c:pt>
                <c:pt idx="6">
                  <c:v>#N/A</c:v>
                </c:pt>
                <c:pt idx="7">
                  <c:v>0.95</c:v>
                </c:pt>
                <c:pt idx="8">
                  <c:v>#N/A</c:v>
                </c:pt>
                <c:pt idx="9">
                  <c:v>0.87</c:v>
                </c:pt>
              </c:numCache>
            </c:numRef>
          </c:val>
          <c:extLst>
            <c:ext xmlns:c16="http://schemas.microsoft.com/office/drawing/2014/chart" uri="{C3380CC4-5D6E-409C-BE32-E72D297353CC}">
              <c16:uniqueId val="{00000005-056F-4CAB-9289-08021851405C}"/>
            </c:ext>
          </c:extLst>
        </c:ser>
        <c:ser>
          <c:idx val="6"/>
          <c:order val="6"/>
          <c:tx>
            <c:strRef>
              <c:f>[1]データシート!$A$33</c:f>
              <c:strCache>
                <c:ptCount val="1"/>
                <c:pt idx="0">
                  <c:v>介護保険事業会計</c:v>
                </c:pt>
              </c:strCache>
            </c:strRef>
          </c:tx>
          <c:spPr>
            <a:solidFill>
              <a:srgbClr val="9999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[1]データシート!$B$33:$K$33</c:f>
              <c:numCache>
                <c:formatCode>General</c:formatCode>
                <c:ptCount val="10"/>
                <c:pt idx="0">
                  <c:v>#N/A</c:v>
                </c:pt>
                <c:pt idx="1">
                  <c:v>0.66</c:v>
                </c:pt>
                <c:pt idx="2">
                  <c:v>#N/A</c:v>
                </c:pt>
                <c:pt idx="3">
                  <c:v>1.1499999999999999</c:v>
                </c:pt>
                <c:pt idx="4">
                  <c:v>#N/A</c:v>
                </c:pt>
                <c:pt idx="5">
                  <c:v>0.52</c:v>
                </c:pt>
                <c:pt idx="6">
                  <c:v>#N/A</c:v>
                </c:pt>
                <c:pt idx="7">
                  <c:v>1.86</c:v>
                </c:pt>
                <c:pt idx="8">
                  <c:v>#N/A</c:v>
                </c:pt>
                <c:pt idx="9">
                  <c:v>1.61</c:v>
                </c:pt>
              </c:numCache>
            </c:numRef>
          </c:val>
          <c:extLst>
            <c:ext xmlns:c16="http://schemas.microsoft.com/office/drawing/2014/chart" uri="{C3380CC4-5D6E-409C-BE32-E72D297353CC}">
              <c16:uniqueId val="{00000006-056F-4CAB-9289-08021851405C}"/>
            </c:ext>
          </c:extLst>
        </c:ser>
        <c:ser>
          <c:idx val="7"/>
          <c:order val="7"/>
          <c:tx>
            <c:strRef>
              <c:f>[1]データシート!$A$34</c:f>
              <c:strCache>
                <c:ptCount val="1"/>
                <c:pt idx="0">
                  <c:v>水道事業会計</c:v>
                </c:pt>
              </c:strCache>
            </c:strRef>
          </c:tx>
          <c:spPr>
            <a:solidFill>
              <a:srgbClr val="008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[1]データシート!$B$34:$K$34</c:f>
              <c:numCache>
                <c:formatCode>General</c:formatCode>
                <c:ptCount val="10"/>
                <c:pt idx="0">
                  <c:v>#N/A</c:v>
                </c:pt>
                <c:pt idx="1">
                  <c:v>4.5199999999999996</c:v>
                </c:pt>
                <c:pt idx="2">
                  <c:v>#N/A</c:v>
                </c:pt>
                <c:pt idx="3">
                  <c:v>4.09</c:v>
                </c:pt>
                <c:pt idx="4">
                  <c:v>#N/A</c:v>
                </c:pt>
                <c:pt idx="5">
                  <c:v>3.54</c:v>
                </c:pt>
                <c:pt idx="6">
                  <c:v>#N/A</c:v>
                </c:pt>
                <c:pt idx="7">
                  <c:v>3.09</c:v>
                </c:pt>
                <c:pt idx="8">
                  <c:v>#N/A</c:v>
                </c:pt>
                <c:pt idx="9">
                  <c:v>2.99</c:v>
                </c:pt>
              </c:numCache>
            </c:numRef>
          </c:val>
          <c:extLst>
            <c:ext xmlns:c16="http://schemas.microsoft.com/office/drawing/2014/chart" uri="{C3380CC4-5D6E-409C-BE32-E72D297353CC}">
              <c16:uniqueId val="{00000007-056F-4CAB-9289-08021851405C}"/>
            </c:ext>
          </c:extLst>
        </c:ser>
        <c:ser>
          <c:idx val="8"/>
          <c:order val="8"/>
          <c:tx>
            <c:strRef>
              <c:f>[1]データシート!$A$35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[1]データシート!$B$35:$K$35</c:f>
              <c:numCache>
                <c:formatCode>General</c:formatCode>
                <c:ptCount val="10"/>
                <c:pt idx="0">
                  <c:v>0</c:v>
                </c:pt>
                <c:pt idx="1">
                  <c:v>0</c:v>
                </c:pt>
                <c:pt idx="2">
                  <c:v>#N/A</c:v>
                </c:pt>
                <c:pt idx="3">
                  <c:v>1.9</c:v>
                </c:pt>
                <c:pt idx="4">
                  <c:v>#N/A</c:v>
                </c:pt>
                <c:pt idx="5">
                  <c:v>2.83</c:v>
                </c:pt>
                <c:pt idx="6">
                  <c:v>#N/A</c:v>
                </c:pt>
                <c:pt idx="7">
                  <c:v>3.17</c:v>
                </c:pt>
                <c:pt idx="8">
                  <c:v>#N/A</c:v>
                </c:pt>
                <c:pt idx="9">
                  <c:v>3.29</c:v>
                </c:pt>
              </c:numCache>
            </c:numRef>
          </c:val>
          <c:extLst>
            <c:ext xmlns:c16="http://schemas.microsoft.com/office/drawing/2014/chart" uri="{C3380CC4-5D6E-409C-BE32-E72D297353CC}">
              <c16:uniqueId val="{00000008-056F-4CAB-9289-08021851405C}"/>
            </c:ext>
          </c:extLst>
        </c:ser>
        <c:ser>
          <c:idx val="9"/>
          <c:order val="9"/>
          <c:tx>
            <c:strRef>
              <c:f>[1]データシート!$A$36</c:f>
              <c:strCache>
                <c:ptCount val="1"/>
                <c:pt idx="0">
                  <c:v>一般会計</c:v>
                </c:pt>
              </c:strCache>
            </c:strRef>
          </c:tx>
          <c:spPr>
            <a:solidFill>
              <a:srgbClr val="FF8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[1]データシート!$B$36:$K$36</c:f>
              <c:numCache>
                <c:formatCode>General</c:formatCode>
                <c:ptCount val="10"/>
                <c:pt idx="0">
                  <c:v>#N/A</c:v>
                </c:pt>
                <c:pt idx="1">
                  <c:v>7.37</c:v>
                </c:pt>
                <c:pt idx="2">
                  <c:v>#N/A</c:v>
                </c:pt>
                <c:pt idx="3">
                  <c:v>4.7300000000000004</c:v>
                </c:pt>
                <c:pt idx="4">
                  <c:v>#N/A</c:v>
                </c:pt>
                <c:pt idx="5">
                  <c:v>4.67</c:v>
                </c:pt>
                <c:pt idx="6">
                  <c:v>#N/A</c:v>
                </c:pt>
                <c:pt idx="7">
                  <c:v>5.26</c:v>
                </c:pt>
                <c:pt idx="8">
                  <c:v>#N/A</c:v>
                </c:pt>
                <c:pt idx="9">
                  <c:v>4.9400000000000004</c:v>
                </c:pt>
              </c:numCache>
            </c:numRef>
          </c:val>
          <c:extLst>
            <c:ext xmlns:c16="http://schemas.microsoft.com/office/drawing/2014/chart" uri="{C3380CC4-5D6E-409C-BE32-E72D297353CC}">
              <c16:uniqueId val="{00000009-056F-4CAB-9289-08021851405C}"/>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[1]データシート!$A$42</c:f>
              <c:strCache>
                <c:ptCount val="1"/>
                <c:pt idx="0">
                  <c:v>算入公債費等</c:v>
                </c:pt>
              </c:strCache>
            </c:strRef>
          </c:tx>
          <c:spPr>
            <a:solidFill>
              <a:srgbClr val="00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[1]データシート!$B$42:$P$42</c:f>
              <c:numCache>
                <c:formatCode>General</c:formatCode>
                <c:ptCount val="15"/>
                <c:pt idx="2">
                  <c:v>1124</c:v>
                </c:pt>
                <c:pt idx="5">
                  <c:v>1085</c:v>
                </c:pt>
                <c:pt idx="8">
                  <c:v>1083</c:v>
                </c:pt>
                <c:pt idx="11">
                  <c:v>1030</c:v>
                </c:pt>
                <c:pt idx="14">
                  <c:v>1014</c:v>
                </c:pt>
              </c:numCache>
            </c:numRef>
          </c:val>
          <c:extLst>
            <c:ext xmlns:c16="http://schemas.microsoft.com/office/drawing/2014/chart" uri="{C3380CC4-5D6E-409C-BE32-E72D297353CC}">
              <c16:uniqueId val="{00000000-4053-4093-9AB2-A2594730D167}"/>
            </c:ext>
          </c:extLst>
        </c:ser>
        <c:ser>
          <c:idx val="1"/>
          <c:order val="1"/>
          <c:tx>
            <c:strRef>
              <c:f>[1]データシート!$A$43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[1]データシート!$B$43:$P$43</c:f>
              <c:numCache>
                <c:formatCode>General</c:formatCode>
                <c:ptCount val="15"/>
                <c:pt idx="0">
                  <c:v>1</c:v>
                </c:pt>
                <c:pt idx="3">
                  <c:v>1</c:v>
                </c:pt>
                <c:pt idx="6">
                  <c:v>1</c:v>
                </c:pt>
                <c:pt idx="9">
                  <c:v>0</c:v>
                </c:pt>
                <c:pt idx="12">
                  <c:v>0</c:v>
                </c:pt>
              </c:numCache>
            </c:numRef>
          </c:val>
          <c:extLst>
            <c:ext xmlns:c16="http://schemas.microsoft.com/office/drawing/2014/chart" uri="{C3380CC4-5D6E-409C-BE32-E72D297353CC}">
              <c16:uniqueId val="{00000001-4053-4093-9AB2-A2594730D167}"/>
            </c:ext>
          </c:extLst>
        </c:ser>
        <c:ser>
          <c:idx val="2"/>
          <c:order val="2"/>
          <c:tx>
            <c:strRef>
              <c:f>[1]データシート!$A$44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[1]データシート!$B$44:$P$44</c:f>
              <c:numCache>
                <c:formatCode>General</c:formatCode>
                <c:ptCount val="15"/>
                <c:pt idx="0">
                  <c:v>3</c:v>
                </c:pt>
                <c:pt idx="3">
                  <c:v>2</c:v>
                </c:pt>
                <c:pt idx="6">
                  <c:v>1</c:v>
                </c:pt>
                <c:pt idx="9">
                  <c:v>1</c:v>
                </c:pt>
                <c:pt idx="12">
                  <c:v>1</c:v>
                </c:pt>
              </c:numCache>
            </c:numRef>
          </c:val>
          <c:extLst>
            <c:ext xmlns:c16="http://schemas.microsoft.com/office/drawing/2014/chart" uri="{C3380CC4-5D6E-409C-BE32-E72D297353CC}">
              <c16:uniqueId val="{00000002-4053-4093-9AB2-A2594730D167}"/>
            </c:ext>
          </c:extLst>
        </c:ser>
        <c:ser>
          <c:idx val="3"/>
          <c:order val="3"/>
          <c:tx>
            <c:strRef>
              <c:f>[1]データシート!$A$45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4053-4093-9AB2-A2594730D167}"/>
            </c:ext>
          </c:extLst>
        </c:ser>
        <c:ser>
          <c:idx val="4"/>
          <c:order val="4"/>
          <c:tx>
            <c:strRef>
              <c:f>[1]データシート!$A$46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[1]データシート!$B$46:$P$46</c:f>
              <c:numCache>
                <c:formatCode>General</c:formatCode>
                <c:ptCount val="15"/>
                <c:pt idx="0">
                  <c:v>472</c:v>
                </c:pt>
                <c:pt idx="3">
                  <c:v>513</c:v>
                </c:pt>
                <c:pt idx="6">
                  <c:v>481</c:v>
                </c:pt>
                <c:pt idx="9">
                  <c:v>463</c:v>
                </c:pt>
                <c:pt idx="12">
                  <c:v>425</c:v>
                </c:pt>
              </c:numCache>
            </c:numRef>
          </c:val>
          <c:extLst>
            <c:ext xmlns:c16="http://schemas.microsoft.com/office/drawing/2014/chart" uri="{C3380CC4-5D6E-409C-BE32-E72D297353CC}">
              <c16:uniqueId val="{00000004-4053-4093-9AB2-A2594730D167}"/>
            </c:ext>
          </c:extLst>
        </c:ser>
        <c:ser>
          <c:idx val="5"/>
          <c:order val="5"/>
          <c:tx>
            <c:strRef>
              <c:f>[1]データシート!$A$47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053-4093-9AB2-A2594730D167}"/>
            </c:ext>
          </c:extLst>
        </c:ser>
        <c:ser>
          <c:idx val="6"/>
          <c:order val="6"/>
          <c:tx>
            <c:strRef>
              <c:f>[1]データシート!$A$48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4053-4093-9AB2-A2594730D167}"/>
            </c:ext>
          </c:extLst>
        </c:ser>
        <c:ser>
          <c:idx val="7"/>
          <c:order val="7"/>
          <c:tx>
            <c:strRef>
              <c:f>[1]データシート!$A$49</c:f>
              <c:strCache>
                <c:ptCount val="1"/>
                <c:pt idx="0">
                  <c:v>元利償還金</c:v>
                </c:pt>
              </c:strCache>
            </c:strRef>
          </c:tx>
          <c:spPr>
            <a:solidFill>
              <a:srgbClr val="FF8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[1]データシート!$B$49:$P$49</c:f>
              <c:numCache>
                <c:formatCode>General</c:formatCode>
                <c:ptCount val="15"/>
                <c:pt idx="0">
                  <c:v>1305</c:v>
                </c:pt>
                <c:pt idx="3">
                  <c:v>1220</c:v>
                </c:pt>
                <c:pt idx="6">
                  <c:v>1215</c:v>
                </c:pt>
                <c:pt idx="9">
                  <c:v>1169</c:v>
                </c:pt>
                <c:pt idx="12">
                  <c:v>1153</c:v>
                </c:pt>
              </c:numCache>
            </c:numRef>
          </c:val>
          <c:extLst>
            <c:ext xmlns:c16="http://schemas.microsoft.com/office/drawing/2014/chart" uri="{C3380CC4-5D6E-409C-BE32-E72D297353CC}">
              <c16:uniqueId val="{00000007-4053-4093-9AB2-A2594730D167}"/>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[1]データシート!$A$50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[1]データシート!$B$50:$P$50</c:f>
              <c:numCache>
                <c:formatCode>General</c:formatCode>
                <c:ptCount val="15"/>
                <c:pt idx="0">
                  <c:v>#N/A</c:v>
                </c:pt>
                <c:pt idx="1">
                  <c:v>657</c:v>
                </c:pt>
                <c:pt idx="2">
                  <c:v>#N/A</c:v>
                </c:pt>
                <c:pt idx="3">
                  <c:v>#N/A</c:v>
                </c:pt>
                <c:pt idx="4">
                  <c:v>651</c:v>
                </c:pt>
                <c:pt idx="5">
                  <c:v>#N/A</c:v>
                </c:pt>
                <c:pt idx="6">
                  <c:v>#N/A</c:v>
                </c:pt>
                <c:pt idx="7">
                  <c:v>615</c:v>
                </c:pt>
                <c:pt idx="8">
                  <c:v>#N/A</c:v>
                </c:pt>
                <c:pt idx="9">
                  <c:v>#N/A</c:v>
                </c:pt>
                <c:pt idx="10">
                  <c:v>603</c:v>
                </c:pt>
                <c:pt idx="11">
                  <c:v>#N/A</c:v>
                </c:pt>
                <c:pt idx="12">
                  <c:v>#N/A</c:v>
                </c:pt>
                <c:pt idx="13">
                  <c:v>565</c:v>
                </c:pt>
                <c:pt idx="14">
                  <c:v>#N/A</c:v>
                </c:pt>
              </c:numCache>
            </c:numRef>
          </c:val>
          <c:smooth val="0"/>
          <c:extLst>
            <c:ext xmlns:c16="http://schemas.microsoft.com/office/drawing/2014/chart" uri="{C3380CC4-5D6E-409C-BE32-E72D297353CC}">
              <c16:uniqueId val="{00000008-4053-4093-9AB2-A2594730D167}"/>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[1]データシート!$A$56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[1]データシート!$B$56:$P$56</c:f>
              <c:numCache>
                <c:formatCode>General</c:formatCode>
                <c:ptCount val="15"/>
                <c:pt idx="2">
                  <c:v>9768</c:v>
                </c:pt>
                <c:pt idx="5">
                  <c:v>9461</c:v>
                </c:pt>
                <c:pt idx="8">
                  <c:v>8937</c:v>
                </c:pt>
                <c:pt idx="11">
                  <c:v>8420</c:v>
                </c:pt>
                <c:pt idx="14">
                  <c:v>8224</c:v>
                </c:pt>
              </c:numCache>
            </c:numRef>
          </c:val>
          <c:extLst>
            <c:ext xmlns:c16="http://schemas.microsoft.com/office/drawing/2014/chart" uri="{C3380CC4-5D6E-409C-BE32-E72D297353CC}">
              <c16:uniqueId val="{00000000-2419-4C38-A259-EF27601DBC1D}"/>
            </c:ext>
          </c:extLst>
        </c:ser>
        <c:ser>
          <c:idx val="1"/>
          <c:order val="1"/>
          <c:tx>
            <c:strRef>
              <c:f>[1]データシート!$A$57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[1]データシート!$B$57:$P$57</c:f>
              <c:numCache>
                <c:formatCode>General</c:formatCode>
                <c:ptCount val="15"/>
                <c:pt idx="2">
                  <c:v>366</c:v>
                </c:pt>
                <c:pt idx="5">
                  <c:v>371</c:v>
                </c:pt>
                <c:pt idx="8">
                  <c:v>350</c:v>
                </c:pt>
                <c:pt idx="11">
                  <c:v>320</c:v>
                </c:pt>
                <c:pt idx="14">
                  <c:v>290</c:v>
                </c:pt>
              </c:numCache>
            </c:numRef>
          </c:val>
          <c:extLst>
            <c:ext xmlns:c16="http://schemas.microsoft.com/office/drawing/2014/chart" uri="{C3380CC4-5D6E-409C-BE32-E72D297353CC}">
              <c16:uniqueId val="{00000001-2419-4C38-A259-EF27601DBC1D}"/>
            </c:ext>
          </c:extLst>
        </c:ser>
        <c:ser>
          <c:idx val="2"/>
          <c:order val="2"/>
          <c:tx>
            <c:strRef>
              <c:f>[1]データシート!$A$58</c:f>
              <c:strCache>
                <c:ptCount val="1"/>
                <c:pt idx="0">
                  <c:v>充当可能基金</c:v>
                </c:pt>
              </c:strCache>
            </c:strRef>
          </c:tx>
          <c:spPr>
            <a:solidFill>
              <a:srgbClr val="FF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[1]データシート!$B$58:$P$58</c:f>
              <c:numCache>
                <c:formatCode>General</c:formatCode>
                <c:ptCount val="15"/>
                <c:pt idx="2">
                  <c:v>2155</c:v>
                </c:pt>
                <c:pt idx="5">
                  <c:v>2355</c:v>
                </c:pt>
                <c:pt idx="8">
                  <c:v>2872</c:v>
                </c:pt>
                <c:pt idx="11">
                  <c:v>3350</c:v>
                </c:pt>
                <c:pt idx="14">
                  <c:v>3897</c:v>
                </c:pt>
              </c:numCache>
            </c:numRef>
          </c:val>
          <c:extLst>
            <c:ext xmlns:c16="http://schemas.microsoft.com/office/drawing/2014/chart" uri="{C3380CC4-5D6E-409C-BE32-E72D297353CC}">
              <c16:uniqueId val="{00000002-2419-4C38-A259-EF27601DBC1D}"/>
            </c:ext>
          </c:extLst>
        </c:ser>
        <c:ser>
          <c:idx val="3"/>
          <c:order val="3"/>
          <c:tx>
            <c:strRef>
              <c:f>[1]データシート!$A$59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2419-4C38-A259-EF27601DBC1D}"/>
            </c:ext>
          </c:extLst>
        </c:ser>
        <c:ser>
          <c:idx val="4"/>
          <c:order val="4"/>
          <c:tx>
            <c:strRef>
              <c:f>[1]データシート!$A$60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2419-4C38-A259-EF27601DBC1D}"/>
            </c:ext>
          </c:extLst>
        </c:ser>
        <c:ser>
          <c:idx val="5"/>
          <c:order val="5"/>
          <c:tx>
            <c:strRef>
              <c:f>[1]データシート!$A$61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419-4C38-A259-EF27601DBC1D}"/>
            </c:ext>
          </c:extLst>
        </c:ser>
        <c:ser>
          <c:idx val="6"/>
          <c:order val="6"/>
          <c:tx>
            <c:strRef>
              <c:f>[1]データシート!$A$62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[1]データシート!$B$62:$P$62</c:f>
              <c:numCache>
                <c:formatCode>General</c:formatCode>
                <c:ptCount val="15"/>
                <c:pt idx="0">
                  <c:v>1058</c:v>
                </c:pt>
                <c:pt idx="3">
                  <c:v>969</c:v>
                </c:pt>
                <c:pt idx="6">
                  <c:v>1058</c:v>
                </c:pt>
                <c:pt idx="9">
                  <c:v>939</c:v>
                </c:pt>
                <c:pt idx="12">
                  <c:v>875</c:v>
                </c:pt>
              </c:numCache>
            </c:numRef>
          </c:val>
          <c:extLst>
            <c:ext xmlns:c16="http://schemas.microsoft.com/office/drawing/2014/chart" uri="{C3380CC4-5D6E-409C-BE32-E72D297353CC}">
              <c16:uniqueId val="{00000006-2419-4C38-A259-EF27601DBC1D}"/>
            </c:ext>
          </c:extLst>
        </c:ser>
        <c:ser>
          <c:idx val="7"/>
          <c:order val="7"/>
          <c:tx>
            <c:strRef>
              <c:f>[1]データシート!$A$63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2419-4C38-A259-EF27601DBC1D}"/>
            </c:ext>
          </c:extLst>
        </c:ser>
        <c:ser>
          <c:idx val="8"/>
          <c:order val="8"/>
          <c:tx>
            <c:strRef>
              <c:f>[1]データシート!$A$64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[1]データシート!$B$64:$P$64</c:f>
              <c:numCache>
                <c:formatCode>General</c:formatCode>
                <c:ptCount val="15"/>
                <c:pt idx="0">
                  <c:v>4099</c:v>
                </c:pt>
                <c:pt idx="3">
                  <c:v>3558</c:v>
                </c:pt>
                <c:pt idx="6">
                  <c:v>3284</c:v>
                </c:pt>
                <c:pt idx="9">
                  <c:v>2950</c:v>
                </c:pt>
                <c:pt idx="12">
                  <c:v>2696</c:v>
                </c:pt>
              </c:numCache>
            </c:numRef>
          </c:val>
          <c:extLst>
            <c:ext xmlns:c16="http://schemas.microsoft.com/office/drawing/2014/chart" uri="{C3380CC4-5D6E-409C-BE32-E72D297353CC}">
              <c16:uniqueId val="{00000008-2419-4C38-A259-EF27601DBC1D}"/>
            </c:ext>
          </c:extLst>
        </c:ser>
        <c:ser>
          <c:idx val="9"/>
          <c:order val="9"/>
          <c:tx>
            <c:strRef>
              <c:f>[1]データシート!$A$65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2419-4C38-A259-EF27601DBC1D}"/>
            </c:ext>
          </c:extLst>
        </c:ser>
        <c:ser>
          <c:idx val="10"/>
          <c:order val="10"/>
          <c:tx>
            <c:strRef>
              <c:f>[1]データシート!$A$66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[1]データシート!$B$66:$P$66</c:f>
              <c:numCache>
                <c:formatCode>General</c:formatCode>
                <c:ptCount val="15"/>
                <c:pt idx="0">
                  <c:v>9800</c:v>
                </c:pt>
                <c:pt idx="3">
                  <c:v>9316</c:v>
                </c:pt>
                <c:pt idx="6">
                  <c:v>9014</c:v>
                </c:pt>
                <c:pt idx="9">
                  <c:v>8784</c:v>
                </c:pt>
                <c:pt idx="12">
                  <c:v>8521</c:v>
                </c:pt>
              </c:numCache>
            </c:numRef>
          </c:val>
          <c:extLst>
            <c:ext xmlns:c16="http://schemas.microsoft.com/office/drawing/2014/chart" uri="{C3380CC4-5D6E-409C-BE32-E72D297353CC}">
              <c16:uniqueId val="{0000000A-2419-4C38-A259-EF27601DBC1D}"/>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[1]データシート!$A$67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[1]データシート!$B$67:$P$67</c:f>
              <c:numCache>
                <c:formatCode>General</c:formatCode>
                <c:ptCount val="15"/>
                <c:pt idx="0">
                  <c:v>#N/A</c:v>
                </c:pt>
                <c:pt idx="1">
                  <c:v>2670</c:v>
                </c:pt>
                <c:pt idx="2">
                  <c:v>#N/A</c:v>
                </c:pt>
                <c:pt idx="3">
                  <c:v>#N/A</c:v>
                </c:pt>
                <c:pt idx="4">
                  <c:v>1656</c:v>
                </c:pt>
                <c:pt idx="5">
                  <c:v>#N/A</c:v>
                </c:pt>
                <c:pt idx="6">
                  <c:v>#N/A</c:v>
                </c:pt>
                <c:pt idx="7">
                  <c:v>1197</c:v>
                </c:pt>
                <c:pt idx="8">
                  <c:v>#N/A</c:v>
                </c:pt>
                <c:pt idx="9">
                  <c:v>#N/A</c:v>
                </c:pt>
                <c:pt idx="10">
                  <c:v>583</c:v>
                </c:pt>
                <c:pt idx="11">
                  <c:v>#N/A</c:v>
                </c:pt>
                <c:pt idx="12">
                  <c:v>#N/A</c:v>
                </c:pt>
                <c:pt idx="13">
                  <c:v>0</c:v>
                </c:pt>
                <c:pt idx="14">
                  <c:v>#N/A</c:v>
                </c:pt>
              </c:numCache>
            </c:numRef>
          </c:val>
          <c:smooth val="0"/>
          <c:extLst>
            <c:ext xmlns:c16="http://schemas.microsoft.com/office/drawing/2014/chart" uri="{C3380CC4-5D6E-409C-BE32-E72D297353CC}">
              <c16:uniqueId val="{0000000B-2419-4C38-A259-EF27601DBC1D}"/>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[1]データシート!$A$72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[1]データシート!$B$71:$D$71</c:f>
              <c:strCache>
                <c:ptCount val="3"/>
                <c:pt idx="0">
                  <c:v>R03</c:v>
                </c:pt>
                <c:pt idx="1">
                  <c:v>R04</c:v>
                </c:pt>
                <c:pt idx="2">
                  <c:v>R05</c:v>
                </c:pt>
              </c:strCache>
            </c:strRef>
          </c:cat>
          <c:val>
            <c:numRef>
              <c:f>[1]データシート!$B$72:$D$72</c:f>
              <c:numCache>
                <c:formatCode>General</c:formatCode>
                <c:ptCount val="3"/>
                <c:pt idx="0">
                  <c:v>1272</c:v>
                </c:pt>
                <c:pt idx="1">
                  <c:v>1253</c:v>
                </c:pt>
                <c:pt idx="2">
                  <c:v>1449</c:v>
                </c:pt>
              </c:numCache>
            </c:numRef>
          </c:val>
          <c:extLst>
            <c:ext xmlns:c16="http://schemas.microsoft.com/office/drawing/2014/chart" uri="{C3380CC4-5D6E-409C-BE32-E72D297353CC}">
              <c16:uniqueId val="{00000000-94F6-4CCA-AEC2-242EC0810BF6}"/>
            </c:ext>
          </c:extLst>
        </c:ser>
        <c:ser>
          <c:idx val="0"/>
          <c:order val="1"/>
          <c:tx>
            <c:strRef>
              <c:f>[1]データシート!$A$73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[1]データシート!$B$71:$D$71</c:f>
              <c:strCache>
                <c:ptCount val="3"/>
                <c:pt idx="0">
                  <c:v>R03</c:v>
                </c:pt>
                <c:pt idx="1">
                  <c:v>R04</c:v>
                </c:pt>
                <c:pt idx="2">
                  <c:v>R05</c:v>
                </c:pt>
              </c:strCache>
            </c:strRef>
          </c:cat>
          <c:val>
            <c:numRef>
              <c:f>[1]データシート!$B$73:$D$73</c:f>
              <c:numCache>
                <c:formatCode>General</c:formatCode>
                <c:ptCount val="3"/>
                <c:pt idx="0">
                  <c:v>79</c:v>
                </c:pt>
                <c:pt idx="1">
                  <c:v>267</c:v>
                </c:pt>
                <c:pt idx="2">
                  <c:v>176</c:v>
                </c:pt>
              </c:numCache>
            </c:numRef>
          </c:val>
          <c:extLst>
            <c:ext xmlns:c16="http://schemas.microsoft.com/office/drawing/2014/chart" uri="{C3380CC4-5D6E-409C-BE32-E72D297353CC}">
              <c16:uniqueId val="{00000001-94F6-4CCA-AEC2-242EC0810BF6}"/>
            </c:ext>
          </c:extLst>
        </c:ser>
        <c:ser>
          <c:idx val="1"/>
          <c:order val="2"/>
          <c:tx>
            <c:strRef>
              <c:f>[1]データシート!$A$74</c:f>
              <c:strCache>
                <c:ptCount val="1"/>
                <c:pt idx="0">
                  <c:v>その他特定目的基金</c:v>
                </c:pt>
              </c:strCache>
            </c:strRef>
          </c:tx>
          <c:spPr>
            <a:solidFill>
              <a:srgbClr val="2E75B6"/>
            </a:solidFill>
            <a:ln>
              <a:noFill/>
            </a:ln>
          </c:spPr>
          <c:invertIfNegative val="0"/>
          <c:cat>
            <c:strRef>
              <c:f>[1]データシート!$B$71:$D$71</c:f>
              <c:strCache>
                <c:ptCount val="3"/>
                <c:pt idx="0">
                  <c:v>R03</c:v>
                </c:pt>
                <c:pt idx="1">
                  <c:v>R04</c:v>
                </c:pt>
                <c:pt idx="2">
                  <c:v>R05</c:v>
                </c:pt>
              </c:strCache>
            </c:strRef>
          </c:cat>
          <c:val>
            <c:numRef>
              <c:f>[1]データシート!$B$74:$D$74</c:f>
              <c:numCache>
                <c:formatCode>General</c:formatCode>
                <c:ptCount val="3"/>
                <c:pt idx="0">
                  <c:v>1350</c:v>
                </c:pt>
                <c:pt idx="1">
                  <c:v>1622</c:v>
                </c:pt>
                <c:pt idx="2">
                  <c:v>2040</c:v>
                </c:pt>
              </c:numCache>
            </c:numRef>
          </c:val>
          <c:extLst>
            <c:ext xmlns:c16="http://schemas.microsoft.com/office/drawing/2014/chart" uri="{C3380CC4-5D6E-409C-BE32-E72D297353CC}">
              <c16:uniqueId val="{00000002-94F6-4CCA-AEC2-242EC0810BF6}"/>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{112F67F8-AC46-41F8-B56C-DA6B7005B1A6}</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2D29-4448-9FB2-91FB2E1AF51A}"/>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{F153EA19-1AA7-404E-B741-AD599A31C721}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2D29-4448-9FB2-91FB2E1AF51A}"/>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{3E532453-4D48-479A-AFD2-5E4023A50DCF}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2D29-4448-9FB2-91FB2E1AF51A}"/>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{43883410-1360-40C8-B8C5-3E4C847B7231}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2D29-4448-9FB2-91FB2E1AF51A}"/>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{1B6F03DF-A0A9-4C23-B0A5-E2908BD2D1B1}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2D29-4448-9FB2-91FB2E1AF51A}"/>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{1D0A7CBB-DA43-4411-A9E8-36BD5C3EEB11}</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2D29-4448-9FB2-91FB2E1AF51A}"/>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{626DF53B-6E77-4A3D-B37B-515A0D7E902F}</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2D29-4448-9FB2-91FB2E1AF51A}"/>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{4E077C61-9ADD-43A2-B1BD-2BA06570CF23}</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2D29-4448-9FB2-91FB2E1AF51A}"/>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{4088CE8F-CBAA-46C9-852D-2AFD81A0998B}</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2D29-4448-9FB2-91FB2E1AF51A}"/>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68.8</c:v>
                </c:pt>
                <c:pt idx="8">
                  <c:v>70.3</c:v>
                </c:pt>
                <c:pt idx="16">
                  <c:v>75.7</c:v>
                </c:pt>
                <c:pt idx="24">
                  <c:v>77.3</c:v>
                </c:pt>
                <c:pt idx="32">
                  <c:v>76.8</c:v>
                </c:pt>
              </c:numCache>
            </c:numRef>
          </c:xVal>
          <c:yVal>
            <c:numRef>
              <c:f>公会計指標分析・財政指標組合せ分析表!$BP$51:$DC$51</c:f>
              <c:numCache>
                <c:formatCode>#,##0.0;"▲ "#,##0.0</c:formatCode>
                <c:ptCount val="40"/>
                <c:pt idx="0">
                  <c:v>52.8</c:v>
                </c:pt>
                <c:pt idx="8">
                  <c:v>31.7</c:v>
                </c:pt>
                <c:pt idx="16">
                  <c:v>21.4</c:v>
                </c:pt>
                <c:pt idx="24">
                  <c:v>10.7</c:v>
                </c:pt>
              </c:numCache>
            </c:numRef>
          </c:yVal>
          <c:smooth val="0"/>
          <c:extLst>
            <c:ext xmlns:c16="http://schemas.microsoft.com/office/drawing/2014/chart" uri="{C3380CC4-5D6E-409C-BE32-E72D297353CC}">
              <c16:uniqueId val="{00000009-2D29-4448-9FB2-91FB2E1AF51A}"/>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{58406448-53CE-40E5-919A-6A59FA5E88B3}</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2D29-4448-9FB2-91FB2E1AF51A}"/>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{9086AE8E-4FE5-4C1A-A244-4AD791A68051}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2D29-4448-9FB2-91FB2E1AF51A}"/>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{6AD7E859-85A2-4628-974D-90C4D9BFB609}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2D29-4448-9FB2-91FB2E1AF51A}"/>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{8C0EEB58-CEF6-43FD-AB73-DF39A8F96F30}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2D29-4448-9FB2-91FB2E1AF51A}"/>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{E3D5B002-1806-4185-9539-E4775941F9F1}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2D29-4448-9FB2-91FB2E1AF51A}"/>
                </c:ext>
              </c:extLst>
            </c:dLbl>
            <c:dLbl>
              <c:idx val="8"/>
              <c:tx>
                <c:strRef>
                  <c:f>公会計指標分析・財政指標組合せ分析表!$BX$50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{2578A8AD-64F2-4812-9BC2-8E4B779A9BE1}</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2D29-4448-9FB2-91FB2E1AF51A}"/>
                </c:ext>
              </c:extLst>
            </c:dLbl>
            <c:dLbl>
              <c:idx val="16"/>
              <c:tx>
                <c:strRef>
                  <c:f>公会計指標分析・財政指標組合せ分析表!$CF$50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{FA958C34-6104-44CC-9C44-1A46B68CCD14}</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2D29-4448-9FB2-91FB2E1AF51A}"/>
                </c:ext>
              </c:extLst>
            </c:dLbl>
            <c:dLbl>
              <c:idx val="24"/>
              <c:layout>
                <c:manualLayout>
                  <c:x val="0"/>
                  <c:y val="-1.962472704951318E-2"/>
                </c:manualLayout>
              </c:layout>
              <c:tx>
                <c:strRef>
                  <c:f>公会計指標分析・財政指標組合せ分析表!$CN$50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{648E16D1-64DC-422B-8F54-D7D847CE90B8}</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2D29-4448-9FB2-91FB2E1AF51A}"/>
                </c:ext>
              </c:extLst>
            </c:dLbl>
            <c:dLbl>
              <c:idx val="32"/>
              <c:layout>
                <c:manualLayout>
                  <c:x val="0"/>
                  <c:y val="1.9624727049513138E-2"/>
                </c:manualLayout>
              </c:layout>
              <c:tx>
                <c:strRef>
                  <c:f>公会計指標分析・財政指標組合せ分析表!$CV$50</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{2A194A74-673C-48C1-A0D9-C7A1500B02C5}</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2D29-4448-9FB2-91FB2E1AF51A}"/>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60.8</c:v>
                </c:pt>
                <c:pt idx="8">
                  <c:v>61.2</c:v>
                </c:pt>
                <c:pt idx="16">
                  <c:v>63.1</c:v>
                </c:pt>
                <c:pt idx="24">
                  <c:v>64.2</c:v>
                </c:pt>
                <c:pt idx="32">
                  <c:v>64.400000000000006</c:v>
                </c:pt>
              </c:numCache>
            </c:numRef>
          </c:xVal>
          <c:yVal>
            <c:numRef>
              <c:f>公会計指標分析・財政指標組合せ分析表!$BP$55:$DC$55</c:f>
              <c:numCache>
                <c:formatCode>#,##0.0;"▲ "#,##0.0</c:formatCode>
                <c:ptCount val="40"/>
                <c:pt idx="0">
                  <c:v>21.4</c:v>
                </c:pt>
                <c:pt idx="8">
                  <c:v>12.8</c:v>
                </c:pt>
                <c:pt idx="16">
                  <c:v>0</c:v>
                </c:pt>
                <c:pt idx="24">
                  <c:v>0</c:v>
                </c:pt>
                <c:pt idx="32">
                  <c:v>0</c:v>
                </c:pt>
              </c:numCache>
            </c:numRef>
          </c:yVal>
          <c:smooth val="0"/>
          <c:extLst>
            <c:ext xmlns:c16="http://schemas.microsoft.com/office/drawing/2014/chart" uri="{C3380CC4-5D6E-409C-BE32-E72D297353CC}">
              <c16:uniqueId val="{00000013-2D29-4448-9FB2-91FB2E1AF51A}"/>
            </c:ext>
          </c:extLst>
        </c:ser>
        <c:dLbls>
          <c:showLegendKey val="0"/>
          <c:showVal val="1"/>
          <c:showCatName val="0"/>
          <c:showSerName val="0"/>
          <c:showPercent val="0"/>
          <c:showBubbleSize val="0"/>
        </c:dLbls>
        <c:axId val="46179840"/>
        <c:axId val="46181760"/>
      </c:scatterChart>
      <c:valAx>
        <c:axId val="46179840"/>
        <c:scaling>
          <c:orientation val="maxMin"/>
          <c:max val="80"/>
          <c:min val="5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6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2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{F3C61E98-7330-4019-B832-5346F3276D6C}</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CA18-4E83-9213-A74EF7B9C083}"/>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{42E69364-94ED-40CF-A827-5ECF7725B221}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CA18-4E83-9213-A74EF7B9C083}"/>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{51107B35-9126-4352-8299-F71EAB0F18F4}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CA18-4E83-9213-A74EF7B9C083}"/>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{AA7E2A89-1385-4F00-973F-A6E0B4389557}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CA18-4E83-9213-A74EF7B9C083}"/>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{2619876E-C3B6-4146-8955-2DFE2FEB8113}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CA18-4E83-9213-A74EF7B9C083}"/>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{6E795355-EE16-4971-A2FA-8ECBE67F450F}</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CA18-4E83-9213-A74EF7B9C083}"/>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{B1F71F80-1033-4BC6-B5E1-143A609E091B}</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CA18-4E83-9213-A74EF7B9C083}"/>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{5CED0316-33D2-4675-8CAD-C500610AB28F}</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CA18-4E83-9213-A74EF7B9C083}"/>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{12787F4C-A549-460C-97DE-E3F1EAD7645A}</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CA18-4E83-9213-A74EF7B9C083}"/>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14</c:v>
                </c:pt>
                <c:pt idx="8">
                  <c:v>13.3</c:v>
                </c:pt>
                <c:pt idx="16">
                  <c:v>12.1</c:v>
                </c:pt>
                <c:pt idx="24">
                  <c:v>11.5</c:v>
                </c:pt>
                <c:pt idx="32">
                  <c:v>10.8</c:v>
                </c:pt>
              </c:numCache>
            </c:numRef>
          </c:xVal>
          <c:yVal>
            <c:numRef>
              <c:f>公会計指標分析・財政指標組合せ分析表!$BP$73:$DC$73</c:f>
              <c:numCache>
                <c:formatCode>#,##0.0;"▲ "#,##0.0</c:formatCode>
                <c:ptCount val="40"/>
                <c:pt idx="0">
                  <c:v>52.8</c:v>
                </c:pt>
                <c:pt idx="8">
                  <c:v>31.7</c:v>
                </c:pt>
                <c:pt idx="16">
                  <c:v>21.4</c:v>
                </c:pt>
                <c:pt idx="24">
                  <c:v>10.7</c:v>
                </c:pt>
              </c:numCache>
            </c:numRef>
          </c:yVal>
          <c:smooth val="0"/>
          <c:extLst>
            <c:ext xmlns:c16="http://schemas.microsoft.com/office/drawing/2014/chart" uri="{C3380CC4-5D6E-409C-BE32-E72D297353CC}">
              <c16:uniqueId val="{00000009-CA18-4E83-9213-A74EF7B9C083}"/>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{3F9338AD-4D27-40FE-BF64-57B9482DD536}</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CA18-4E83-9213-A74EF7B9C083}"/>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{BF63FD03-9A15-46E0-A426-0E88CB78CDCF}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CA18-4E83-9213-A74EF7B9C083}"/>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{D72C5A80-1729-461F-A563-26327D84AAC3}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CA18-4E83-9213-A74EF7B9C083}"/>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{DF62024B-4B49-4865-9836-73C38BB08E1F}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CA18-4E83-9213-A74EF7B9C083}"/>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{69F4082B-EF14-4254-B0BE-921ED38F1DE5}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CA18-4E83-9213-A74EF7B9C083}"/>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{2101361C-2910-4C5B-AC6B-A5BB7E93DEC4}</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CA18-4E83-9213-A74EF7B9C083}"/>
                </c:ext>
              </c:extLst>
            </c:dLbl>
            <c:dLbl>
              <c:idx val="16"/>
              <c:layout>
                <c:manualLayout>
                  <c:x val="0"/>
                  <c:y val="-3.7693496914529508E-2"/>
                </c:manualLayout>
              </c:layout>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{C1D20EDD-9E06-47E7-AACE-AD8FD5FE823F}</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CA18-4E83-9213-A74EF7B9C083}"/>
                </c:ext>
              </c:extLst>
            </c:dLbl>
            <c:dLbl>
              <c:idx val="24"/>
              <c:layout>
                <c:manualLayout>
                  <c:x val="0"/>
                  <c:y val="3.7767645473307548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{B5A2269F-9BED-4F12-A815-2B523DB45224}</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CA18-4E83-9213-A74EF7B9C083}"/>
                </c:ext>
              </c:extLst>
            </c:dLbl>
            <c:dLbl>
              <c:idx val="32"/>
              <c:layout>
                <c:manualLayout>
                  <c:x val="0"/>
                  <c:y val="-7.3806071208645484E-5"/>
                </c:manualLayout>
              </c:layout>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{545C0098-3F6D-49B5-B0A5-D77E3CE3CA41}</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CA18-4E83-9213-A74EF7B9C08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7.7</c:v>
                </c:pt>
                <c:pt idx="8">
                  <c:v>7.3</c:v>
                </c:pt>
                <c:pt idx="16">
                  <c:v>7.2</c:v>
                </c:pt>
                <c:pt idx="24">
                  <c:v>7.2</c:v>
                </c:pt>
                <c:pt idx="32">
                  <c:v>7</c:v>
                </c:pt>
              </c:numCache>
            </c:numRef>
          </c:xVal>
          <c:yVal>
            <c:numRef>
              <c:f>公会計指標分析・財政指標組合せ分析表!$BP$77:$DC$77</c:f>
              <c:numCache>
                <c:formatCode>#,##0.0;"▲ "#,##0.0</c:formatCode>
                <c:ptCount val="40"/>
                <c:pt idx="0">
                  <c:v>21.4</c:v>
                </c:pt>
                <c:pt idx="8">
                  <c:v>12.8</c:v>
                </c:pt>
                <c:pt idx="16">
                  <c:v>0</c:v>
                </c:pt>
                <c:pt idx="24">
                  <c:v>0</c:v>
                </c:pt>
                <c:pt idx="32">
                  <c:v>0</c:v>
                </c:pt>
              </c:numCache>
            </c:numRef>
          </c:yVal>
          <c:smooth val="0"/>
          <c:extLst>
            <c:ext xmlns:c16="http://schemas.microsoft.com/office/drawing/2014/chart" uri="{C3380CC4-5D6E-409C-BE32-E72D297353CC}">
              <c16:uniqueId val="{00000013-CA18-4E83-9213-A74EF7B9C083}"/>
            </c:ext>
          </c:extLst>
        </c:ser>
        <c:dLbls>
          <c:showLegendKey val="0"/>
          <c:showVal val="1"/>
          <c:showCatName val="0"/>
          <c:showSerName val="0"/>
          <c:showPercent val="0"/>
          <c:showBubbleSize val="0"/>
        </c:dLbls>
        <c:axId val="84219776"/>
        <c:axId val="84234240"/>
      </c:scatterChart>
      <c:valAx>
        <c:axId val="84219776"/>
        <c:scaling>
          <c:orientation val="maxMin"/>
          <c:max val="15"/>
          <c:min val="6"/>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6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2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北海道白老町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itchFamily="49" charset="-128"/>
              <a:ea typeface="ＭＳ ゴシック" pitchFamily="49" charset="-128"/>
            </a:rPr>
            <a:t>　実質公債費比率については、過去からの大型事業の実施に伴い、高い水準で推移してきた。特に、平成</a:t>
          </a:r>
          <a:r>
            <a:rPr kumimoji="1" lang="en-US" altLang="ja-JP" sz="1100">
              <a:latin typeface="ＭＳ ゴシック" pitchFamily="49" charset="-128"/>
              <a:ea typeface="ＭＳ ゴシック" pitchFamily="49" charset="-128"/>
            </a:rPr>
            <a:t>23</a:t>
          </a:r>
          <a:r>
            <a:rPr kumimoji="1" lang="ja-JP" altLang="en-US" sz="1100">
              <a:latin typeface="ＭＳ ゴシック" pitchFamily="49" charset="-128"/>
              <a:ea typeface="ＭＳ ゴシック" pitchFamily="49" charset="-128"/>
            </a:rPr>
            <a:t>年度～平成</a:t>
          </a:r>
          <a:r>
            <a:rPr kumimoji="1" lang="en-US" altLang="ja-JP" sz="1100">
              <a:latin typeface="ＭＳ ゴシック" pitchFamily="49" charset="-128"/>
              <a:ea typeface="ＭＳ ゴシック" pitchFamily="49" charset="-128"/>
            </a:rPr>
            <a:t>25</a:t>
          </a:r>
          <a:r>
            <a:rPr kumimoji="1" lang="ja-JP" altLang="en-US" sz="1100">
              <a:latin typeface="ＭＳ ゴシック" pitchFamily="49" charset="-128"/>
              <a:ea typeface="ＭＳ ゴシック" pitchFamily="49" charset="-128"/>
            </a:rPr>
            <a:t>年度決算においては、第三セクター等改革推進債の元利償還金の増加などを背景として、一層の上昇を招いた。しかし、同償還金ついて償還期間の繰延べ（</a:t>
          </a:r>
          <a:r>
            <a:rPr kumimoji="1" lang="en-US" altLang="ja-JP" sz="1100">
              <a:latin typeface="ＭＳ ゴシック" pitchFamily="49" charset="-128"/>
              <a:ea typeface="ＭＳ ゴシック" pitchFamily="49" charset="-128"/>
            </a:rPr>
            <a:t>10</a:t>
          </a:r>
          <a:r>
            <a:rPr kumimoji="1" lang="ja-JP" altLang="en-US" sz="1100">
              <a:latin typeface="ＭＳ ゴシック" pitchFamily="49" charset="-128"/>
              <a:ea typeface="ＭＳ ゴシック" pitchFamily="49" charset="-128"/>
            </a:rPr>
            <a:t>年→</a:t>
          </a:r>
          <a:r>
            <a:rPr kumimoji="1" lang="en-US" altLang="ja-JP" sz="1100">
              <a:latin typeface="ＭＳ ゴシック" pitchFamily="49" charset="-128"/>
              <a:ea typeface="ＭＳ ゴシック" pitchFamily="49" charset="-128"/>
            </a:rPr>
            <a:t>20</a:t>
          </a:r>
          <a:r>
            <a:rPr kumimoji="1" lang="ja-JP" altLang="en-US" sz="1100">
              <a:latin typeface="ＭＳ ゴシック" pitchFamily="49" charset="-128"/>
              <a:ea typeface="ＭＳ ゴシック" pitchFamily="49" charset="-128"/>
            </a:rPr>
            <a:t>年）を行なったことや、全体の元利償還金等の純減により、平成</a:t>
          </a:r>
          <a:r>
            <a:rPr kumimoji="1" lang="en-US" altLang="ja-JP" sz="1100">
              <a:latin typeface="ＭＳ ゴシック" pitchFamily="49" charset="-128"/>
              <a:ea typeface="ＭＳ ゴシック" pitchFamily="49" charset="-128"/>
            </a:rPr>
            <a:t>26</a:t>
          </a:r>
          <a:r>
            <a:rPr kumimoji="1" lang="ja-JP" altLang="en-US" sz="1100">
              <a:latin typeface="ＭＳ ゴシック" pitchFamily="49" charset="-128"/>
              <a:ea typeface="ＭＳ ゴシック" pitchFamily="49" charset="-128"/>
            </a:rPr>
            <a:t>年度からは明らかな減少傾向にある。</a:t>
          </a:r>
        </a:p>
        <a:p>
          <a:r>
            <a:rPr kumimoji="1" lang="ja-JP" altLang="en-US" sz="1100">
              <a:latin typeface="ＭＳ ゴシック" pitchFamily="49" charset="-128"/>
              <a:ea typeface="ＭＳ ゴシック" pitchFamily="49" charset="-128"/>
            </a:rPr>
            <a:t>　平成</a:t>
          </a:r>
          <a:r>
            <a:rPr kumimoji="1" lang="en-US" altLang="ja-JP" sz="1100">
              <a:latin typeface="ＭＳ ゴシック" pitchFamily="49" charset="-128"/>
              <a:ea typeface="ＭＳ ゴシック" pitchFamily="49" charset="-128"/>
            </a:rPr>
            <a:t>30</a:t>
          </a:r>
          <a:r>
            <a:rPr kumimoji="1" lang="ja-JP" altLang="en-US" sz="1100">
              <a:latin typeface="ＭＳ ゴシック" pitchFamily="49" charset="-128"/>
              <a:ea typeface="ＭＳ ゴシック" pitchFamily="49" charset="-128"/>
            </a:rPr>
            <a:t>年度は、バイオマス燃料化事業廃止に伴う繰上償還を実施、令和元年度は、第三セクター等改革推進債の繰上償還を行い、元利償還金の減少となった。更に令和</a:t>
          </a:r>
          <a:r>
            <a:rPr kumimoji="1" lang="en-US" altLang="ja-JP" sz="1100">
              <a:latin typeface="ＭＳ ゴシック" pitchFamily="49" charset="-128"/>
              <a:ea typeface="ＭＳ ゴシック" pitchFamily="49" charset="-128"/>
            </a:rPr>
            <a:t>3</a:t>
          </a:r>
          <a:r>
            <a:rPr kumimoji="1" lang="ja-JP" altLang="en-US" sz="1100">
              <a:latin typeface="ＭＳ ゴシック" pitchFamily="49" charset="-128"/>
              <a:ea typeface="ＭＳ ゴシック" pitchFamily="49" charset="-128"/>
            </a:rPr>
            <a:t>年度は、年度末に特別養護老人ホーム事業特別会計が民営化することにより繰上償還を実施、令和</a:t>
          </a:r>
          <a:r>
            <a:rPr kumimoji="1" lang="en-US" altLang="ja-JP" sz="1100">
              <a:latin typeface="ＭＳ ゴシック" pitchFamily="49" charset="-128"/>
              <a:ea typeface="ＭＳ ゴシック" pitchFamily="49" charset="-128"/>
            </a:rPr>
            <a:t>5</a:t>
          </a:r>
          <a:r>
            <a:rPr kumimoji="1" lang="ja-JP" altLang="en-US" sz="1100">
              <a:latin typeface="ＭＳ ゴシック" pitchFamily="49" charset="-128"/>
              <a:ea typeface="ＭＳ ゴシック" pitchFamily="49" charset="-128"/>
            </a:rPr>
            <a:t>年度は、公共下水道事業債（特別措置分）、下水道資本費平準化債の一部の年度借入分について繰上償還を行っている。</a:t>
          </a:r>
        </a:p>
        <a:p>
          <a:r>
            <a:rPr kumimoji="1" lang="ja-JP" altLang="en-US" sz="1100">
              <a:latin typeface="ＭＳ ゴシック" pitchFamily="49" charset="-128"/>
              <a:ea typeface="ＭＳ ゴシック" pitchFamily="49" charset="-128"/>
            </a:rPr>
            <a:t>　今後も、計画的な町債発行・繰上償還に努め、計画的な財政運営に努めたい。</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itchFamily="49" charset="-128"/>
              <a:ea typeface="ＭＳ ゴシック" pitchFamily="49" charset="-128"/>
            </a:rPr>
            <a:t>借入なし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北海道白老町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一般会計等に係る地方債の現在残高は、平成</a:t>
          </a:r>
          <a:r>
            <a:rPr kumimoji="1" lang="en-US" altLang="ja-JP" sz="1200">
              <a:latin typeface="ＭＳ ゴシック" pitchFamily="49" charset="-128"/>
              <a:ea typeface="ＭＳ ゴシック" pitchFamily="49" charset="-128"/>
            </a:rPr>
            <a:t>22</a:t>
          </a:r>
          <a:r>
            <a:rPr kumimoji="1" lang="ja-JP" altLang="en-US" sz="1200">
              <a:latin typeface="ＭＳ ゴシック" pitchFamily="49" charset="-128"/>
              <a:ea typeface="ＭＳ ゴシック" pitchFamily="49" charset="-128"/>
            </a:rPr>
            <a:t>年度に第三セクター等改革推進債を発行したことにより増加した経緯があるが、過去の大型事業に係る既発債の償還が終了する一方で、適切な地方債の発行に努めたことにより、現在は減少傾向にある。</a:t>
          </a:r>
        </a:p>
        <a:p>
          <a:r>
            <a:rPr kumimoji="1" lang="ja-JP" altLang="en-US" sz="1200">
              <a:latin typeface="ＭＳ ゴシック" pitchFamily="49" charset="-128"/>
              <a:ea typeface="ＭＳ ゴシック" pitchFamily="49" charset="-128"/>
            </a:rPr>
            <a:t>　公営企業債等の繰入見込額については、下水道事業において償還のピークを過ぎ改善傾向にあるが、令和</a:t>
          </a:r>
          <a:r>
            <a:rPr kumimoji="1" lang="en-US" altLang="ja-JP" sz="1200">
              <a:latin typeface="ＭＳ ゴシック" pitchFamily="49" charset="-128"/>
              <a:ea typeface="ＭＳ ゴシック" pitchFamily="49" charset="-128"/>
            </a:rPr>
            <a:t>4</a:t>
          </a:r>
          <a:r>
            <a:rPr kumimoji="1" lang="ja-JP" altLang="en-US" sz="1200">
              <a:latin typeface="ＭＳ ゴシック" pitchFamily="49" charset="-128"/>
              <a:ea typeface="ＭＳ ゴシック" pitchFamily="49" charset="-128"/>
            </a:rPr>
            <a:t>年度からの病院及び介護医療院改築事業に伴う起債借入に係る償還が発生していることから、今後増加が見込まれる。　　　</a:t>
          </a:r>
        </a:p>
        <a:p>
          <a:r>
            <a:rPr kumimoji="1" lang="ja-JP" altLang="en-US" sz="1200">
              <a:latin typeface="ＭＳ ゴシック" pitchFamily="49" charset="-128"/>
              <a:ea typeface="ＭＳ ゴシック" pitchFamily="49" charset="-128"/>
            </a:rPr>
            <a:t>　充当可能財源等では、財政調整基金等の計画的な積立てを行ってきた結果、充当可能基金について増加を図ることができているが、基準財政需要額算入見込額については算入対象元利償還金が減っているため、減少傾向となっている。</a:t>
          </a:r>
        </a:p>
        <a:p>
          <a:r>
            <a:rPr kumimoji="1" lang="ja-JP" altLang="en-US" sz="1200">
              <a:latin typeface="ＭＳ ゴシック" pitchFamily="49" charset="-128"/>
              <a:ea typeface="ＭＳ ゴシック" pitchFamily="49" charset="-128"/>
            </a:rPr>
            <a:t>　将来負担比率の分子は、起債の抑制と基金の積立により減少傾向となっており、今後とも地方債の発行抑制と計画的な償還、計画的な基金積立により、将来負担比率が発生しないよう努めていく。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北海道白老町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百万円の増、ふるさとＧＥＮＫＩ応援寄附金基金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百万円の増、公共施設等整備基金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百万円の増による。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基金残高合計は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523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依然として高水準にある公債費の負担軽減や老朽施設等の更新に係る財源確保のために、計画的に各種基金積立を行う。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公共施設等整備基金：公共施設等の整備に係る経費</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ふるさとＧＥＮＫＩ応援寄附金基金：ふるさと納税にて指定された各種事業（教育、環境、文化等）の振興に係る経費</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役場庁舎建設基金：役場庁舎建設に係る経費</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みんなの基金：みんなの基金事業経費に係る経費</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退職手当追加負担金積立基金：退職手当追加負担金に係る経費</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ふるさとＧＥＮＫＩ応援寄附金基金は、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ふるさと納税寄附金の増に伴う積立額の増</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積立額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318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百万円・取崩額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依然として高水準にある公債費の負担軽減や老朽施設等の更新に係る財源確保のために、計画的に各種基金積立を行う。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積立額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241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百万円（決算剰余金を含む）・取崩額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百万円により財政調整基金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百万円の増による。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年度の決算剰余金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336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百万円のうち</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百万円の積立を行った。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取崩内訳（一部）：町道簡易舗装事業</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百万円、しらおい食育防災センター改修事業</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百万円、石山・北吉原道路排水事業</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依然として高水準にある公債費の負担軽減や老朽施設等の更新に係る財源確保のために、計画的に各種基金積立を行う。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積立額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百万円・取崩額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百万円により減債基金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取崩内訳（一部）：下水道事業会計繰出金（</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公共下水道事業債（特別措置分）、下水道資本費平準化債の一部の年度借入分の繰上償還分）</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100</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百万円。</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依然として高水準にある公債費の負担軽減や老朽施設等の更新に係る財源確保のために、計画的に各種基金積立を行う。</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99</xdr:col>
      <xdr:colOff>0</xdr:colOff>
      <xdr:row>50</xdr:row>
      <xdr:rowOff>0</xdr:rowOff>
    </xdr:from>
    <xdr:to>
      <xdr:col>107</xdr:col>
      <xdr:colOff>0</xdr:colOff>
      <xdr:row>52</xdr:row>
      <xdr:rowOff>0</xdr:rowOff>
    </xdr:to>
    <xdr:sp macro="" textlink="">
      <xdr:nvSpPr>
        <xdr:cNvPr id="4" name="正方形/長方形 3"/>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5" name="正方形/長方形 4"/>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6" name="正方形/長方形 5"/>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7" name="正方形/長方形 6"/>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8" name="正方形/長方形 7"/>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9" name="正方形/長方形 8"/>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北海道白老町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0" name="正方形/長方形 9"/>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1" name="正方形/長方形 10"/>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2" name="正方形/長方形 11"/>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3" name="正方形/長方形 12"/>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4" name="正方形/長方形 13"/>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5" name="正方形/長方形 14"/>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15,451
15,101
425.63
13,737,216
13,417,619
319,134
6,456,631
8,520,681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6" name="正方形/長方形 15"/>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7" name="正方形/長方形 16"/>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8" name="正方形/長方形 17"/>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9" name="正方形/長方形 18"/>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0" name="正方形/長方形 19"/>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1" name="正方形/長方形 20"/>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2" name="角丸四角形 21"/>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3" name="正方形/長方形 22"/>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4" name="正方形/長方形 23"/>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5" name="正方形/長方形 24"/>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6" name="直線コネクタ 25"/>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7" name="楕円 26"/>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8" name="フローチャート: 判断 27"/>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9" name="直線コネクタ 28"/>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0" name="直線コネクタ 29"/>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1" name="直線コネクタ 30"/>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2" name="直線コネクタ 31"/>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3" name="テキスト ボックス 32"/>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4" name="テキスト ボックス 33"/>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5" name="テキスト ボックス 34"/>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6" name="テキスト ボックス 35"/>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7" name="テキスト ボックス 36"/>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8" name="正方形/長方形 37"/>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9" name="正方形/長方形 38"/>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0" name="正方形/長方形 39"/>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[ 76.8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1" name="正方形/長方形 40"/>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2" name="正方形/長方形 41"/>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3" name="正方形/長方形 42"/>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4" name="正方形/長方形 43"/>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5" name="正方形/長方形 44"/>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6" name="正方形/長方形 45"/>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7" name="正方形/長方形 46"/>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8" name="正方形/長方形 47"/>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9" name="正方形/長方形 48"/>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0" name="テキスト ボックス 49"/>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有形固定資産減価償却率は、類似団体平均を上回り</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12.4%</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高く、北海道平均と比較しても</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8.7%</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高い数値となっている。今後は平成</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に策定した白老町公共施設等総合管理計画の方針に基づき、令和元年度に策定した白老町公共建築物個別施設計画の長寿命化改修の方針とともに令和４年度に策定した公共建築物適正配置計画による廃止施設や遊休施設の除却を計画的に進め、固定資産の適切な管理及び有効活用を図っていく。</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1" name="テキスト ボックス 50"/>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2" name="直線コネクタ 51"/>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3" name="テキスト ボックス 52"/>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4" name="直線コネクタ 53"/>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5" name="テキスト ボックス 54"/>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6" name="直線コネクタ 55"/>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7" name="テキスト ボックス 56"/>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8" name="直線コネクタ 57"/>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9" name="テキスト ボックス 58"/>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0" name="直線コネクタ 59"/>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1" name="テキスト ボックス 60"/>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2" name="直線コネクタ 61"/>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3" name="テキスト ボックス 62"/>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4" name="直線コネクタ 63"/>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5" name="テキスト ボックス 64"/>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6"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45297</xdr:rowOff>
    </xdr:from>
    <xdr:to>
      <xdr:col>23</xdr:col>
      <xdr:colOff>85090</xdr:colOff>
      <xdr:row>34</xdr:row>
      <xdr:rowOff>154940</xdr:rowOff>
    </xdr:to>
    <xdr:cxnSp macro="">
      <xdr:nvCxnSpPr>
        <xdr:cNvPr id="67" name="直線コネクタ 66"/>
        <xdr:cNvCxnSpPr/>
      </xdr:nvCxnSpPr>
      <xdr:spPr>
        <a:xfrm flipV="1">
          <a:off x="4760595" y="5445972"/>
          <a:ext cx="1270" cy="13097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158767</xdr:rowOff>
    </xdr:from>
    <xdr:ext cx="405111" cy="259045"/>
    <xdr:sp macro="" textlink="">
      <xdr:nvSpPr>
        <xdr:cNvPr id="68" name="有形固定資産減価償却率最小値テキスト"/>
        <xdr:cNvSpPr txBox="1"/>
      </xdr:nvSpPr>
      <xdr:spPr>
        <a:xfrm>
          <a:off x="4813300" y="6759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154940</xdr:rowOff>
    </xdr:from>
    <xdr:to>
      <xdr:col>23</xdr:col>
      <xdr:colOff>174625</xdr:colOff>
      <xdr:row>34</xdr:row>
      <xdr:rowOff>154940</xdr:rowOff>
    </xdr:to>
    <xdr:cxnSp macro="">
      <xdr:nvCxnSpPr>
        <xdr:cNvPr id="69" name="直線コネクタ 68"/>
        <xdr:cNvCxnSpPr/>
      </xdr:nvCxnSpPr>
      <xdr:spPr>
        <a:xfrm>
          <a:off x="4673600" y="67557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163424</xdr:rowOff>
    </xdr:from>
    <xdr:ext cx="405111" cy="259045"/>
    <xdr:sp macro="" textlink="">
      <xdr:nvSpPr>
        <xdr:cNvPr id="70" name="有形固定資産減価償却率最大値テキスト"/>
        <xdr:cNvSpPr txBox="1"/>
      </xdr:nvSpPr>
      <xdr:spPr>
        <a:xfrm>
          <a:off x="4813300" y="52211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45297</xdr:rowOff>
    </xdr:from>
    <xdr:to>
      <xdr:col>23</xdr:col>
      <xdr:colOff>174625</xdr:colOff>
      <xdr:row>27</xdr:row>
      <xdr:rowOff>45297</xdr:rowOff>
    </xdr:to>
    <xdr:cxnSp macro="">
      <xdr:nvCxnSpPr>
        <xdr:cNvPr id="71" name="直線コネクタ 70"/>
        <xdr:cNvCxnSpPr/>
      </xdr:nvCxnSpPr>
      <xdr:spPr>
        <a:xfrm>
          <a:off x="4673600" y="5445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76429</xdr:rowOff>
    </xdr:from>
    <xdr:ext cx="405111" cy="259045"/>
    <xdr:sp macro="" textlink="">
      <xdr:nvSpPr>
        <xdr:cNvPr id="72" name="有形固定資産減価償却率平均値テキスト"/>
        <xdr:cNvSpPr txBox="1"/>
      </xdr:nvSpPr>
      <xdr:spPr>
        <a:xfrm>
          <a:off x="4813300" y="599145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53552</xdr:rowOff>
    </xdr:from>
    <xdr:to>
      <xdr:col>23</xdr:col>
      <xdr:colOff>136525</xdr:colOff>
      <xdr:row>31</xdr:row>
      <xdr:rowOff>155152</xdr:rowOff>
    </xdr:to>
    <xdr:sp macro="" textlink="">
      <xdr:nvSpPr>
        <xdr:cNvPr id="73" name="フローチャート: 判断 72"/>
        <xdr:cNvSpPr/>
      </xdr:nvSpPr>
      <xdr:spPr>
        <a:xfrm>
          <a:off x="4711700" y="6140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46355</xdr:rowOff>
    </xdr:from>
    <xdr:to>
      <xdr:col>19</xdr:col>
      <xdr:colOff>187325</xdr:colOff>
      <xdr:row>31</xdr:row>
      <xdr:rowOff>147955</xdr:rowOff>
    </xdr:to>
    <xdr:sp macro="" textlink="">
      <xdr:nvSpPr>
        <xdr:cNvPr id="74" name="フローチャート: 判断 73"/>
        <xdr:cNvSpPr/>
      </xdr:nvSpPr>
      <xdr:spPr>
        <a:xfrm>
          <a:off x="4000500" y="6132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6773</xdr:rowOff>
    </xdr:from>
    <xdr:to>
      <xdr:col>15</xdr:col>
      <xdr:colOff>187325</xdr:colOff>
      <xdr:row>31</xdr:row>
      <xdr:rowOff>108373</xdr:rowOff>
    </xdr:to>
    <xdr:sp macro="" textlink="">
      <xdr:nvSpPr>
        <xdr:cNvPr id="75" name="フローチャート: 判断 74"/>
        <xdr:cNvSpPr/>
      </xdr:nvSpPr>
      <xdr:spPr>
        <a:xfrm>
          <a:off x="3238500" y="6093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109855</xdr:rowOff>
    </xdr:from>
    <xdr:to>
      <xdr:col>11</xdr:col>
      <xdr:colOff>187325</xdr:colOff>
      <xdr:row>31</xdr:row>
      <xdr:rowOff>40005</xdr:rowOff>
    </xdr:to>
    <xdr:sp macro="" textlink="">
      <xdr:nvSpPr>
        <xdr:cNvPr id="76" name="フローチャート: 判断 75"/>
        <xdr:cNvSpPr/>
      </xdr:nvSpPr>
      <xdr:spPr>
        <a:xfrm>
          <a:off x="2476500" y="6024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95462</xdr:rowOff>
    </xdr:from>
    <xdr:to>
      <xdr:col>7</xdr:col>
      <xdr:colOff>187325</xdr:colOff>
      <xdr:row>31</xdr:row>
      <xdr:rowOff>25612</xdr:rowOff>
    </xdr:to>
    <xdr:sp macro="" textlink="">
      <xdr:nvSpPr>
        <xdr:cNvPr id="77" name="フローチャート: 判断 76"/>
        <xdr:cNvSpPr/>
      </xdr:nvSpPr>
      <xdr:spPr>
        <a:xfrm>
          <a:off x="1714500" y="6010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8" name="テキスト ボックス 77"/>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9" name="テキスト ボックス 78"/>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0" name="テキスト ボックス 79"/>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1" name="テキスト ボックス 80"/>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2" name="テキスト ボックス 81"/>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33</xdr:row>
      <xdr:rowOff>156845</xdr:rowOff>
    </xdr:from>
    <xdr:to>
      <xdr:col>23</xdr:col>
      <xdr:colOff>136525</xdr:colOff>
      <xdr:row>34</xdr:row>
      <xdr:rowOff>86995</xdr:rowOff>
    </xdr:to>
    <xdr:sp macro="" textlink="">
      <xdr:nvSpPr>
        <xdr:cNvPr id="83" name="楕円 82"/>
        <xdr:cNvSpPr/>
      </xdr:nvSpPr>
      <xdr:spPr>
        <a:xfrm>
          <a:off x="4711700" y="658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33</xdr:row>
      <xdr:rowOff>71772</xdr:rowOff>
    </xdr:from>
    <xdr:ext cx="405111" cy="259045"/>
    <xdr:sp macro="" textlink="">
      <xdr:nvSpPr>
        <xdr:cNvPr id="84" name="有形固定資産減価償却率該当値テキスト"/>
        <xdr:cNvSpPr txBox="1"/>
      </xdr:nvSpPr>
      <xdr:spPr>
        <a:xfrm>
          <a:off x="4813300" y="6501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34</xdr:row>
      <xdr:rowOff>3387</xdr:rowOff>
    </xdr:from>
    <xdr:to>
      <xdr:col>19</xdr:col>
      <xdr:colOff>187325</xdr:colOff>
      <xdr:row>34</xdr:row>
      <xdr:rowOff>104987</xdr:rowOff>
    </xdr:to>
    <xdr:sp macro="" textlink="">
      <xdr:nvSpPr>
        <xdr:cNvPr id="85" name="楕円 84"/>
        <xdr:cNvSpPr/>
      </xdr:nvSpPr>
      <xdr:spPr>
        <a:xfrm>
          <a:off x="4000500" y="6604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34</xdr:row>
      <xdr:rowOff>36195</xdr:rowOff>
    </xdr:from>
    <xdr:to>
      <xdr:col>23</xdr:col>
      <xdr:colOff>85725</xdr:colOff>
      <xdr:row>34</xdr:row>
      <xdr:rowOff>54187</xdr:rowOff>
    </xdr:to>
    <xdr:cxnSp macro="">
      <xdr:nvCxnSpPr>
        <xdr:cNvPr id="86" name="直線コネクタ 85"/>
        <xdr:cNvCxnSpPr/>
      </xdr:nvCxnSpPr>
      <xdr:spPr>
        <a:xfrm flipV="1">
          <a:off x="4051300" y="6637020"/>
          <a:ext cx="711200" cy="17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33</xdr:row>
      <xdr:rowOff>117263</xdr:rowOff>
    </xdr:from>
    <xdr:to>
      <xdr:col>15</xdr:col>
      <xdr:colOff>187325</xdr:colOff>
      <xdr:row>34</xdr:row>
      <xdr:rowOff>47413</xdr:rowOff>
    </xdr:to>
    <xdr:sp macro="" textlink="">
      <xdr:nvSpPr>
        <xdr:cNvPr id="87" name="楕円 86"/>
        <xdr:cNvSpPr/>
      </xdr:nvSpPr>
      <xdr:spPr>
        <a:xfrm>
          <a:off x="3238500" y="6546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33</xdr:row>
      <xdr:rowOff>168063</xdr:rowOff>
    </xdr:from>
    <xdr:to>
      <xdr:col>19</xdr:col>
      <xdr:colOff>136525</xdr:colOff>
      <xdr:row>34</xdr:row>
      <xdr:rowOff>54187</xdr:rowOff>
    </xdr:to>
    <xdr:cxnSp macro="">
      <xdr:nvCxnSpPr>
        <xdr:cNvPr id="88" name="直線コネクタ 87"/>
        <xdr:cNvCxnSpPr/>
      </xdr:nvCxnSpPr>
      <xdr:spPr>
        <a:xfrm>
          <a:off x="3289300" y="6597438"/>
          <a:ext cx="762000" cy="57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32</xdr:row>
      <xdr:rowOff>94403</xdr:rowOff>
    </xdr:from>
    <xdr:to>
      <xdr:col>11</xdr:col>
      <xdr:colOff>187325</xdr:colOff>
      <xdr:row>33</xdr:row>
      <xdr:rowOff>24553</xdr:rowOff>
    </xdr:to>
    <xdr:sp macro="" textlink="">
      <xdr:nvSpPr>
        <xdr:cNvPr id="89" name="楕円 88"/>
        <xdr:cNvSpPr/>
      </xdr:nvSpPr>
      <xdr:spPr>
        <a:xfrm>
          <a:off x="2476500" y="635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32</xdr:row>
      <xdr:rowOff>145203</xdr:rowOff>
    </xdr:from>
    <xdr:to>
      <xdr:col>15</xdr:col>
      <xdr:colOff>136525</xdr:colOff>
      <xdr:row>33</xdr:row>
      <xdr:rowOff>168063</xdr:rowOff>
    </xdr:to>
    <xdr:cxnSp macro="">
      <xdr:nvCxnSpPr>
        <xdr:cNvPr id="90" name="直線コネクタ 89"/>
        <xdr:cNvCxnSpPr/>
      </xdr:nvCxnSpPr>
      <xdr:spPr>
        <a:xfrm>
          <a:off x="2527300" y="6403128"/>
          <a:ext cx="762000" cy="194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32</xdr:row>
      <xdr:rowOff>40428</xdr:rowOff>
    </xdr:from>
    <xdr:to>
      <xdr:col>7</xdr:col>
      <xdr:colOff>187325</xdr:colOff>
      <xdr:row>32</xdr:row>
      <xdr:rowOff>142028</xdr:rowOff>
    </xdr:to>
    <xdr:sp macro="" textlink="">
      <xdr:nvSpPr>
        <xdr:cNvPr id="91" name="楕円 90"/>
        <xdr:cNvSpPr/>
      </xdr:nvSpPr>
      <xdr:spPr>
        <a:xfrm>
          <a:off x="1714500" y="6298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32</xdr:row>
      <xdr:rowOff>91228</xdr:rowOff>
    </xdr:from>
    <xdr:to>
      <xdr:col>11</xdr:col>
      <xdr:colOff>136525</xdr:colOff>
      <xdr:row>32</xdr:row>
      <xdr:rowOff>145203</xdr:rowOff>
    </xdr:to>
    <xdr:cxnSp macro="">
      <xdr:nvCxnSpPr>
        <xdr:cNvPr id="92" name="直線コネクタ 91"/>
        <xdr:cNvCxnSpPr/>
      </xdr:nvCxnSpPr>
      <xdr:spPr>
        <a:xfrm>
          <a:off x="1765300" y="6349153"/>
          <a:ext cx="762000" cy="53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164482</xdr:rowOff>
    </xdr:from>
    <xdr:ext cx="405111" cy="259045"/>
    <xdr:sp macro="" textlink="">
      <xdr:nvSpPr>
        <xdr:cNvPr id="93" name="n_1aveValue有形固定資産減価償却率"/>
        <xdr:cNvSpPr txBox="1"/>
      </xdr:nvSpPr>
      <xdr:spPr>
        <a:xfrm>
          <a:off x="3836044" y="5908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124900</xdr:rowOff>
    </xdr:from>
    <xdr:ext cx="405111" cy="259045"/>
    <xdr:sp macro="" textlink="">
      <xdr:nvSpPr>
        <xdr:cNvPr id="94" name="n_2aveValue有形固定資産減価償却率"/>
        <xdr:cNvSpPr txBox="1"/>
      </xdr:nvSpPr>
      <xdr:spPr>
        <a:xfrm>
          <a:off x="3086744" y="58684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56532</xdr:rowOff>
    </xdr:from>
    <xdr:ext cx="405111" cy="259045"/>
    <xdr:sp macro="" textlink="">
      <xdr:nvSpPr>
        <xdr:cNvPr id="95" name="n_3aveValue有形固定資産減価償却率"/>
        <xdr:cNvSpPr txBox="1"/>
      </xdr:nvSpPr>
      <xdr:spPr>
        <a:xfrm>
          <a:off x="2324744" y="5800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42139</xdr:rowOff>
    </xdr:from>
    <xdr:ext cx="405111" cy="259045"/>
    <xdr:sp macro="" textlink="">
      <xdr:nvSpPr>
        <xdr:cNvPr id="96" name="n_4aveValue有形固定資産減価償却率"/>
        <xdr:cNvSpPr txBox="1"/>
      </xdr:nvSpPr>
      <xdr:spPr>
        <a:xfrm>
          <a:off x="1562744" y="57857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34</xdr:row>
      <xdr:rowOff>96114</xdr:rowOff>
    </xdr:from>
    <xdr:ext cx="405111" cy="259045"/>
    <xdr:sp macro="" textlink="">
      <xdr:nvSpPr>
        <xdr:cNvPr id="97" name="n_1mainValue有形固定資産減価償却率"/>
        <xdr:cNvSpPr txBox="1"/>
      </xdr:nvSpPr>
      <xdr:spPr>
        <a:xfrm>
          <a:off x="3836044" y="66969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34</xdr:row>
      <xdr:rowOff>38540</xdr:rowOff>
    </xdr:from>
    <xdr:ext cx="405111" cy="259045"/>
    <xdr:sp macro="" textlink="">
      <xdr:nvSpPr>
        <xdr:cNvPr id="98" name="n_2mainValue有形固定資産減価償却率"/>
        <xdr:cNvSpPr txBox="1"/>
      </xdr:nvSpPr>
      <xdr:spPr>
        <a:xfrm>
          <a:off x="3086744" y="66393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33</xdr:row>
      <xdr:rowOff>15680</xdr:rowOff>
    </xdr:from>
    <xdr:ext cx="405111" cy="259045"/>
    <xdr:sp macro="" textlink="">
      <xdr:nvSpPr>
        <xdr:cNvPr id="99" name="n_3mainValue有形固定資産減価償却率"/>
        <xdr:cNvSpPr txBox="1"/>
      </xdr:nvSpPr>
      <xdr:spPr>
        <a:xfrm>
          <a:off x="2324744" y="64450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32</xdr:row>
      <xdr:rowOff>133155</xdr:rowOff>
    </xdr:from>
    <xdr:ext cx="405111" cy="259045"/>
    <xdr:sp macro="" textlink="">
      <xdr:nvSpPr>
        <xdr:cNvPr id="100" name="n_4mainValue有形固定資産減価償却率"/>
        <xdr:cNvSpPr txBox="1"/>
      </xdr:nvSpPr>
      <xdr:spPr>
        <a:xfrm>
          <a:off x="1562744" y="63910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1" name="正方形/長方形 100"/>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2" name="正方形/長方形 101"/>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3" name="正方形/長方形 102"/>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[ 343.5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4" name="正方形/長方形 103"/>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5" name="正方形/長方形 104"/>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6" name="正方形/長方形 105"/>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7" name="正方形/長方形 106"/>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8" name="正方形/長方形 107"/>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9" name="正方形/長方形 108"/>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0" name="正方形/長方形 109"/>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1" name="正方形/長方形 110"/>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2" name="正方形/長方形 111"/>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3" name="テキスト ボックス 112"/>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債務償還比率は、全国平均・北海道平均を下回っている。繰上償還を行い、地方債現在高を減少させてきた。今後についても同様に、地方債発行額の抑制に努め、地方債現在高を減少させていく。</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4" name="テキスト ボックス 113"/>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5" name="直線コネクタ 114"/>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6" name="テキスト ボックス 115"/>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7" name="直線コネクタ 116"/>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8" name="テキスト ボックス 117"/>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9" name="直線コネクタ 118"/>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20" name="テキスト ボックス 119"/>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1" name="直線コネクタ 120"/>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2" name="テキスト ボックス 121"/>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3" name="直線コネクタ 122"/>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4" name="テキスト ボックス 123"/>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5" name="直線コネクタ 124"/>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6" name="テキスト ボックス 125"/>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7" name="直線コネクタ 126"/>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8" name="テキスト ボックス 127"/>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9" name="直線コネクタ 128"/>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0"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69197</xdr:rowOff>
    </xdr:to>
    <xdr:cxnSp macro="">
      <xdr:nvCxnSpPr>
        <xdr:cNvPr id="131" name="直線コネクタ 130"/>
        <xdr:cNvCxnSpPr/>
      </xdr:nvCxnSpPr>
      <xdr:spPr>
        <a:xfrm flipV="1">
          <a:off x="14793595" y="5261428"/>
          <a:ext cx="1269" cy="14085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73024</xdr:rowOff>
    </xdr:from>
    <xdr:ext cx="469744" cy="259045"/>
    <xdr:sp macro="" textlink="">
      <xdr:nvSpPr>
        <xdr:cNvPr id="132" name="債務償還比率最小値テキスト"/>
        <xdr:cNvSpPr txBox="1"/>
      </xdr:nvSpPr>
      <xdr:spPr>
        <a:xfrm>
          <a:off x="14846300" y="6673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69197</xdr:rowOff>
    </xdr:from>
    <xdr:to>
      <xdr:col>76</xdr:col>
      <xdr:colOff>111125</xdr:colOff>
      <xdr:row>34</xdr:row>
      <xdr:rowOff>69197</xdr:rowOff>
    </xdr:to>
    <xdr:cxnSp macro="">
      <xdr:nvCxnSpPr>
        <xdr:cNvPr id="133" name="直線コネクタ 132"/>
        <xdr:cNvCxnSpPr/>
      </xdr:nvCxnSpPr>
      <xdr:spPr>
        <a:xfrm>
          <a:off x="14706600" y="6670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4" name="債務償還比率最大値テキスト"/>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5" name="直線コネクタ 134"/>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58791</xdr:rowOff>
    </xdr:from>
    <xdr:ext cx="469744" cy="259045"/>
    <xdr:sp macro="" textlink="">
      <xdr:nvSpPr>
        <xdr:cNvPr id="136" name="債務償還比率平均値テキスト"/>
        <xdr:cNvSpPr txBox="1"/>
      </xdr:nvSpPr>
      <xdr:spPr>
        <a:xfrm>
          <a:off x="14846300" y="58023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80364</xdr:rowOff>
    </xdr:from>
    <xdr:to>
      <xdr:col>76</xdr:col>
      <xdr:colOff>73025</xdr:colOff>
      <xdr:row>30</xdr:row>
      <xdr:rowOff>10514</xdr:rowOff>
    </xdr:to>
    <xdr:sp macro="" textlink="">
      <xdr:nvSpPr>
        <xdr:cNvPr id="137" name="フローチャート: 判断 136"/>
        <xdr:cNvSpPr/>
      </xdr:nvSpPr>
      <xdr:spPr>
        <a:xfrm>
          <a:off x="14744700" y="5823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131563</xdr:rowOff>
    </xdr:from>
    <xdr:to>
      <xdr:col>72</xdr:col>
      <xdr:colOff>123825</xdr:colOff>
      <xdr:row>30</xdr:row>
      <xdr:rowOff>61713</xdr:rowOff>
    </xdr:to>
    <xdr:sp macro="" textlink="">
      <xdr:nvSpPr>
        <xdr:cNvPr id="138" name="フローチャート: 判断 137"/>
        <xdr:cNvSpPr/>
      </xdr:nvSpPr>
      <xdr:spPr>
        <a:xfrm>
          <a:off x="14033500" y="5875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100103</xdr:rowOff>
    </xdr:from>
    <xdr:to>
      <xdr:col>68</xdr:col>
      <xdr:colOff>123825</xdr:colOff>
      <xdr:row>30</xdr:row>
      <xdr:rowOff>30253</xdr:rowOff>
    </xdr:to>
    <xdr:sp macro="" textlink="">
      <xdr:nvSpPr>
        <xdr:cNvPr id="139" name="フローチャート: 判断 138"/>
        <xdr:cNvSpPr/>
      </xdr:nvSpPr>
      <xdr:spPr>
        <a:xfrm>
          <a:off x="13271500" y="5843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155657</xdr:rowOff>
    </xdr:from>
    <xdr:to>
      <xdr:col>64</xdr:col>
      <xdr:colOff>123825</xdr:colOff>
      <xdr:row>31</xdr:row>
      <xdr:rowOff>85807</xdr:rowOff>
    </xdr:to>
    <xdr:sp macro="" textlink="">
      <xdr:nvSpPr>
        <xdr:cNvPr id="140" name="フローチャート: 判断 139"/>
        <xdr:cNvSpPr/>
      </xdr:nvSpPr>
      <xdr:spPr>
        <a:xfrm>
          <a:off x="12509500" y="6070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32938</xdr:rowOff>
    </xdr:from>
    <xdr:to>
      <xdr:col>60</xdr:col>
      <xdr:colOff>123825</xdr:colOff>
      <xdr:row>31</xdr:row>
      <xdr:rowOff>134538</xdr:rowOff>
    </xdr:to>
    <xdr:sp macro="" textlink="">
      <xdr:nvSpPr>
        <xdr:cNvPr id="141" name="フローチャート: 判断 140"/>
        <xdr:cNvSpPr/>
      </xdr:nvSpPr>
      <xdr:spPr>
        <a:xfrm>
          <a:off x="11747500" y="611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2" name="テキスト ボックス 141"/>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3" name="テキスト ボックス 142"/>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4" name="テキスト ボックス 143"/>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5" name="テキスト ボックス 144"/>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6" name="テキスト ボックス 145"/>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168230</xdr:rowOff>
    </xdr:from>
    <xdr:to>
      <xdr:col>76</xdr:col>
      <xdr:colOff>73025</xdr:colOff>
      <xdr:row>29</xdr:row>
      <xdr:rowOff>98380</xdr:rowOff>
    </xdr:to>
    <xdr:sp macro="" textlink="">
      <xdr:nvSpPr>
        <xdr:cNvPr id="147" name="楕円 146"/>
        <xdr:cNvSpPr/>
      </xdr:nvSpPr>
      <xdr:spPr>
        <a:xfrm>
          <a:off x="14744700" y="5740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19657</xdr:rowOff>
    </xdr:from>
    <xdr:ext cx="469744" cy="259045"/>
    <xdr:sp macro="" textlink="">
      <xdr:nvSpPr>
        <xdr:cNvPr id="148" name="債務償還比率該当値テキスト"/>
        <xdr:cNvSpPr txBox="1"/>
      </xdr:nvSpPr>
      <xdr:spPr>
        <a:xfrm>
          <a:off x="14846300" y="5591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67564</xdr:rowOff>
    </xdr:from>
    <xdr:to>
      <xdr:col>72</xdr:col>
      <xdr:colOff>123825</xdr:colOff>
      <xdr:row>29</xdr:row>
      <xdr:rowOff>169164</xdr:rowOff>
    </xdr:to>
    <xdr:sp macro="" textlink="">
      <xdr:nvSpPr>
        <xdr:cNvPr id="149" name="楕円 148"/>
        <xdr:cNvSpPr/>
      </xdr:nvSpPr>
      <xdr:spPr>
        <a:xfrm>
          <a:off x="14033500" y="5811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47580</xdr:rowOff>
    </xdr:from>
    <xdr:to>
      <xdr:col>76</xdr:col>
      <xdr:colOff>22225</xdr:colOff>
      <xdr:row>29</xdr:row>
      <xdr:rowOff>118364</xdr:rowOff>
    </xdr:to>
    <xdr:cxnSp macro="">
      <xdr:nvCxnSpPr>
        <xdr:cNvPr id="150" name="直線コネクタ 149"/>
        <xdr:cNvCxnSpPr/>
      </xdr:nvCxnSpPr>
      <xdr:spPr>
        <a:xfrm flipV="1">
          <a:off x="14084300" y="5791155"/>
          <a:ext cx="711200" cy="70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148064</xdr:rowOff>
    </xdr:from>
    <xdr:to>
      <xdr:col>68</xdr:col>
      <xdr:colOff>123825</xdr:colOff>
      <xdr:row>30</xdr:row>
      <xdr:rowOff>78214</xdr:rowOff>
    </xdr:to>
    <xdr:sp macro="" textlink="">
      <xdr:nvSpPr>
        <xdr:cNvPr id="151" name="楕円 150"/>
        <xdr:cNvSpPr/>
      </xdr:nvSpPr>
      <xdr:spPr>
        <a:xfrm>
          <a:off x="13271500" y="5891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118364</xdr:rowOff>
    </xdr:from>
    <xdr:to>
      <xdr:col>72</xdr:col>
      <xdr:colOff>73025</xdr:colOff>
      <xdr:row>30</xdr:row>
      <xdr:rowOff>27414</xdr:rowOff>
    </xdr:to>
    <xdr:cxnSp macro="">
      <xdr:nvCxnSpPr>
        <xdr:cNvPr id="152" name="直線コネクタ 151"/>
        <xdr:cNvCxnSpPr/>
      </xdr:nvCxnSpPr>
      <xdr:spPr>
        <a:xfrm flipV="1">
          <a:off x="13322300" y="5861939"/>
          <a:ext cx="762000" cy="8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103841</xdr:rowOff>
    </xdr:from>
    <xdr:to>
      <xdr:col>64</xdr:col>
      <xdr:colOff>123825</xdr:colOff>
      <xdr:row>31</xdr:row>
      <xdr:rowOff>33991</xdr:rowOff>
    </xdr:to>
    <xdr:sp macro="" textlink="">
      <xdr:nvSpPr>
        <xdr:cNvPr id="153" name="楕円 152"/>
        <xdr:cNvSpPr/>
      </xdr:nvSpPr>
      <xdr:spPr>
        <a:xfrm>
          <a:off x="12509500" y="6018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27414</xdr:rowOff>
    </xdr:from>
    <xdr:to>
      <xdr:col>68</xdr:col>
      <xdr:colOff>73025</xdr:colOff>
      <xdr:row>30</xdr:row>
      <xdr:rowOff>154641</xdr:rowOff>
    </xdr:to>
    <xdr:cxnSp macro="">
      <xdr:nvCxnSpPr>
        <xdr:cNvPr id="154" name="直線コネクタ 153"/>
        <xdr:cNvCxnSpPr/>
      </xdr:nvCxnSpPr>
      <xdr:spPr>
        <a:xfrm flipV="1">
          <a:off x="12560300" y="5942439"/>
          <a:ext cx="762000" cy="127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1479</xdr:rowOff>
    </xdr:from>
    <xdr:to>
      <xdr:col>60</xdr:col>
      <xdr:colOff>123825</xdr:colOff>
      <xdr:row>31</xdr:row>
      <xdr:rowOff>103079</xdr:rowOff>
    </xdr:to>
    <xdr:sp macro="" textlink="">
      <xdr:nvSpPr>
        <xdr:cNvPr id="155" name="楕円 154"/>
        <xdr:cNvSpPr/>
      </xdr:nvSpPr>
      <xdr:spPr>
        <a:xfrm>
          <a:off x="11747500" y="6087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154641</xdr:rowOff>
    </xdr:from>
    <xdr:to>
      <xdr:col>64</xdr:col>
      <xdr:colOff>73025</xdr:colOff>
      <xdr:row>31</xdr:row>
      <xdr:rowOff>52279</xdr:rowOff>
    </xdr:to>
    <xdr:cxnSp macro="">
      <xdr:nvCxnSpPr>
        <xdr:cNvPr id="156" name="直線コネクタ 155"/>
        <xdr:cNvCxnSpPr/>
      </xdr:nvCxnSpPr>
      <xdr:spPr>
        <a:xfrm flipV="1">
          <a:off x="11798300" y="6069666"/>
          <a:ext cx="762000" cy="69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52840</xdr:rowOff>
    </xdr:from>
    <xdr:ext cx="469744" cy="259045"/>
    <xdr:sp macro="" textlink="">
      <xdr:nvSpPr>
        <xdr:cNvPr id="157" name="n_1aveValue債務償還比率"/>
        <xdr:cNvSpPr txBox="1"/>
      </xdr:nvSpPr>
      <xdr:spPr>
        <a:xfrm>
          <a:off x="13836727" y="5967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46780</xdr:rowOff>
    </xdr:from>
    <xdr:ext cx="469744" cy="259045"/>
    <xdr:sp macro="" textlink="">
      <xdr:nvSpPr>
        <xdr:cNvPr id="158" name="n_2aveValue債務償還比率"/>
        <xdr:cNvSpPr txBox="1"/>
      </xdr:nvSpPr>
      <xdr:spPr>
        <a:xfrm>
          <a:off x="13087427" y="5618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76934</xdr:rowOff>
    </xdr:from>
    <xdr:ext cx="469744" cy="259045"/>
    <xdr:sp macro="" textlink="">
      <xdr:nvSpPr>
        <xdr:cNvPr id="159" name="n_3aveValue債務償還比率"/>
        <xdr:cNvSpPr txBox="1"/>
      </xdr:nvSpPr>
      <xdr:spPr>
        <a:xfrm>
          <a:off x="12325427" y="6163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125665</xdr:rowOff>
    </xdr:from>
    <xdr:ext cx="469744" cy="259045"/>
    <xdr:sp macro="" textlink="">
      <xdr:nvSpPr>
        <xdr:cNvPr id="160" name="n_4aveValue債務償還比率"/>
        <xdr:cNvSpPr txBox="1"/>
      </xdr:nvSpPr>
      <xdr:spPr>
        <a:xfrm>
          <a:off x="11563427" y="6212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28</xdr:row>
      <xdr:rowOff>14241</xdr:rowOff>
    </xdr:from>
    <xdr:ext cx="469744" cy="259045"/>
    <xdr:sp macro="" textlink="">
      <xdr:nvSpPr>
        <xdr:cNvPr id="161" name="n_1mainValue債務償還比率"/>
        <xdr:cNvSpPr txBox="1"/>
      </xdr:nvSpPr>
      <xdr:spPr>
        <a:xfrm>
          <a:off x="13836727" y="5586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69341</xdr:rowOff>
    </xdr:from>
    <xdr:ext cx="469744" cy="259045"/>
    <xdr:sp macro="" textlink="">
      <xdr:nvSpPr>
        <xdr:cNvPr id="162" name="n_2mainValue債務償還比率"/>
        <xdr:cNvSpPr txBox="1"/>
      </xdr:nvSpPr>
      <xdr:spPr>
        <a:xfrm>
          <a:off x="13087427" y="5984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50518</xdr:rowOff>
    </xdr:from>
    <xdr:ext cx="469744" cy="259045"/>
    <xdr:sp macro="" textlink="">
      <xdr:nvSpPr>
        <xdr:cNvPr id="163" name="n_3mainValue債務償還比率"/>
        <xdr:cNvSpPr txBox="1"/>
      </xdr:nvSpPr>
      <xdr:spPr>
        <a:xfrm>
          <a:off x="12325427" y="5794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119606</xdr:rowOff>
    </xdr:from>
    <xdr:ext cx="469744" cy="259045"/>
    <xdr:sp macro="" textlink="">
      <xdr:nvSpPr>
        <xdr:cNvPr id="164" name="n_4mainValue債務償還比率"/>
        <xdr:cNvSpPr txBox="1"/>
      </xdr:nvSpPr>
      <xdr:spPr>
        <a:xfrm>
          <a:off x="11563427" y="5863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5" name="正方形/長方形 164"/>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6" name="正方形/長方形 165"/>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7" name="テキスト ボックス 166"/>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8" name="テキスト ボックス 167"/>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9" name="テキスト ボックス 168"/>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0" name="テキスト ボックス 169"/>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北海道白老町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15,451
15,101
425.63
13,737,216
13,417,619
319,134
6,456,631
8,520,681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112395</xdr:rowOff>
    </xdr:from>
    <xdr:to>
      <xdr:col>24</xdr:col>
      <xdr:colOff>62865</xdr:colOff>
      <xdr:row>41</xdr:row>
      <xdr:rowOff>102870</xdr:rowOff>
    </xdr:to>
    <xdr:cxnSp macro="">
      <xdr:nvCxnSpPr>
        <xdr:cNvPr id="57" name="直線コネクタ 56"/>
        <xdr:cNvCxnSpPr/>
      </xdr:nvCxnSpPr>
      <xdr:spPr>
        <a:xfrm flipV="1">
          <a:off x="4634865" y="5770245"/>
          <a:ext cx="0" cy="13620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106697</xdr:rowOff>
    </xdr:from>
    <xdr:ext cx="405111" cy="259045"/>
    <xdr:sp macro="" textlink="">
      <xdr:nvSpPr>
        <xdr:cNvPr id="58" name="【道路】&#10;有形固定資産減価償却率最小値テキスト"/>
        <xdr:cNvSpPr txBox="1"/>
      </xdr:nvSpPr>
      <xdr:spPr>
        <a:xfrm>
          <a:off x="4673600" y="7136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102870</xdr:rowOff>
    </xdr:from>
    <xdr:to>
      <xdr:col>24</xdr:col>
      <xdr:colOff>152400</xdr:colOff>
      <xdr:row>41</xdr:row>
      <xdr:rowOff>102870</xdr:rowOff>
    </xdr:to>
    <xdr:cxnSp macro="">
      <xdr:nvCxnSpPr>
        <xdr:cNvPr id="59" name="直線コネクタ 58"/>
        <xdr:cNvCxnSpPr/>
      </xdr:nvCxnSpPr>
      <xdr:spPr>
        <a:xfrm>
          <a:off x="4546600" y="7132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59072</xdr:rowOff>
    </xdr:from>
    <xdr:ext cx="405111" cy="259045"/>
    <xdr:sp macro="" textlink="">
      <xdr:nvSpPr>
        <xdr:cNvPr id="60" name="【道路】&#10;有形固定資産減価償却率最大値テキスト"/>
        <xdr:cNvSpPr txBox="1"/>
      </xdr:nvSpPr>
      <xdr:spPr>
        <a:xfrm>
          <a:off x="4673600" y="5545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112395</xdr:rowOff>
    </xdr:from>
    <xdr:to>
      <xdr:col>24</xdr:col>
      <xdr:colOff>152400</xdr:colOff>
      <xdr:row>33</xdr:row>
      <xdr:rowOff>112395</xdr:rowOff>
    </xdr:to>
    <xdr:cxnSp macro="">
      <xdr:nvCxnSpPr>
        <xdr:cNvPr id="61" name="直線コネクタ 60"/>
        <xdr:cNvCxnSpPr/>
      </xdr:nvCxnSpPr>
      <xdr:spPr>
        <a:xfrm>
          <a:off x="4546600" y="5770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76852</xdr:rowOff>
    </xdr:from>
    <xdr:ext cx="405111" cy="259045"/>
    <xdr:sp macro="" textlink="">
      <xdr:nvSpPr>
        <xdr:cNvPr id="62" name="【道路】&#10;有形固定資産減価償却率平均値テキスト"/>
        <xdr:cNvSpPr txBox="1"/>
      </xdr:nvSpPr>
      <xdr:spPr>
        <a:xfrm>
          <a:off x="4673600" y="64205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53975</xdr:rowOff>
    </xdr:from>
    <xdr:to>
      <xdr:col>24</xdr:col>
      <xdr:colOff>114300</xdr:colOff>
      <xdr:row>38</xdr:row>
      <xdr:rowOff>155575</xdr:rowOff>
    </xdr:to>
    <xdr:sp macro="" textlink="">
      <xdr:nvSpPr>
        <xdr:cNvPr id="63" name="フローチャート: 判断 62"/>
        <xdr:cNvSpPr/>
      </xdr:nvSpPr>
      <xdr:spPr>
        <a:xfrm>
          <a:off x="4584700" y="656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57785</xdr:rowOff>
    </xdr:from>
    <xdr:to>
      <xdr:col>20</xdr:col>
      <xdr:colOff>38100</xdr:colOff>
      <xdr:row>38</xdr:row>
      <xdr:rowOff>159385</xdr:rowOff>
    </xdr:to>
    <xdr:sp macro="" textlink="">
      <xdr:nvSpPr>
        <xdr:cNvPr id="64" name="フローチャート: 判断 63"/>
        <xdr:cNvSpPr/>
      </xdr:nvSpPr>
      <xdr:spPr>
        <a:xfrm>
          <a:off x="3746500" y="6572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31115</xdr:rowOff>
    </xdr:from>
    <xdr:to>
      <xdr:col>15</xdr:col>
      <xdr:colOff>101600</xdr:colOff>
      <xdr:row>38</xdr:row>
      <xdr:rowOff>132715</xdr:rowOff>
    </xdr:to>
    <xdr:sp macro="" textlink="">
      <xdr:nvSpPr>
        <xdr:cNvPr id="65" name="フローチャート: 判断 64"/>
        <xdr:cNvSpPr/>
      </xdr:nvSpPr>
      <xdr:spPr>
        <a:xfrm>
          <a:off x="2857500" y="654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143510</xdr:rowOff>
    </xdr:from>
    <xdr:to>
      <xdr:col>10</xdr:col>
      <xdr:colOff>165100</xdr:colOff>
      <xdr:row>38</xdr:row>
      <xdr:rowOff>73660</xdr:rowOff>
    </xdr:to>
    <xdr:sp macro="" textlink="">
      <xdr:nvSpPr>
        <xdr:cNvPr id="66" name="フローチャート: 判断 65"/>
        <xdr:cNvSpPr/>
      </xdr:nvSpPr>
      <xdr:spPr>
        <a:xfrm>
          <a:off x="1968500" y="648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124460</xdr:rowOff>
    </xdr:from>
    <xdr:to>
      <xdr:col>6</xdr:col>
      <xdr:colOff>38100</xdr:colOff>
      <xdr:row>38</xdr:row>
      <xdr:rowOff>54610</xdr:rowOff>
    </xdr:to>
    <xdr:sp macro="" textlink="">
      <xdr:nvSpPr>
        <xdr:cNvPr id="67" name="フローチャート: 判断 66"/>
        <xdr:cNvSpPr/>
      </xdr:nvSpPr>
      <xdr:spPr>
        <a:xfrm>
          <a:off x="1079500" y="646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36830</xdr:rowOff>
    </xdr:from>
    <xdr:to>
      <xdr:col>24</xdr:col>
      <xdr:colOff>114300</xdr:colOff>
      <xdr:row>39</xdr:row>
      <xdr:rowOff>138430</xdr:rowOff>
    </xdr:to>
    <xdr:sp macro="" textlink="">
      <xdr:nvSpPr>
        <xdr:cNvPr id="73" name="楕円 72"/>
        <xdr:cNvSpPr/>
      </xdr:nvSpPr>
      <xdr:spPr>
        <a:xfrm>
          <a:off x="4584700" y="672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15257</xdr:rowOff>
    </xdr:from>
    <xdr:ext cx="405111" cy="259045"/>
    <xdr:sp macro="" textlink="">
      <xdr:nvSpPr>
        <xdr:cNvPr id="74" name="【道路】&#10;有形固定資産減価償却率該当値テキスト"/>
        <xdr:cNvSpPr txBox="1"/>
      </xdr:nvSpPr>
      <xdr:spPr>
        <a:xfrm>
          <a:off x="4673600" y="670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164465</xdr:rowOff>
    </xdr:from>
    <xdr:to>
      <xdr:col>20</xdr:col>
      <xdr:colOff>38100</xdr:colOff>
      <xdr:row>39</xdr:row>
      <xdr:rowOff>94615</xdr:rowOff>
    </xdr:to>
    <xdr:sp macro="" textlink="">
      <xdr:nvSpPr>
        <xdr:cNvPr id="75" name="楕円 74"/>
        <xdr:cNvSpPr/>
      </xdr:nvSpPr>
      <xdr:spPr>
        <a:xfrm>
          <a:off x="3746500" y="6679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43815</xdr:rowOff>
    </xdr:from>
    <xdr:to>
      <xdr:col>24</xdr:col>
      <xdr:colOff>63500</xdr:colOff>
      <xdr:row>39</xdr:row>
      <xdr:rowOff>87630</xdr:rowOff>
    </xdr:to>
    <xdr:cxnSp macro="">
      <xdr:nvCxnSpPr>
        <xdr:cNvPr id="76" name="直線コネクタ 75"/>
        <xdr:cNvCxnSpPr/>
      </xdr:nvCxnSpPr>
      <xdr:spPr>
        <a:xfrm>
          <a:off x="3797300" y="6730365"/>
          <a:ext cx="8382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128270</xdr:rowOff>
    </xdr:from>
    <xdr:to>
      <xdr:col>15</xdr:col>
      <xdr:colOff>101600</xdr:colOff>
      <xdr:row>39</xdr:row>
      <xdr:rowOff>58420</xdr:rowOff>
    </xdr:to>
    <xdr:sp macro="" textlink="">
      <xdr:nvSpPr>
        <xdr:cNvPr id="77" name="楕円 76"/>
        <xdr:cNvSpPr/>
      </xdr:nvSpPr>
      <xdr:spPr>
        <a:xfrm>
          <a:off x="2857500" y="664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7620</xdr:rowOff>
    </xdr:from>
    <xdr:to>
      <xdr:col>19</xdr:col>
      <xdr:colOff>177800</xdr:colOff>
      <xdr:row>39</xdr:row>
      <xdr:rowOff>43815</xdr:rowOff>
    </xdr:to>
    <xdr:cxnSp macro="">
      <xdr:nvCxnSpPr>
        <xdr:cNvPr id="78" name="直線コネクタ 77"/>
        <xdr:cNvCxnSpPr/>
      </xdr:nvCxnSpPr>
      <xdr:spPr>
        <a:xfrm>
          <a:off x="2908300" y="669417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80645</xdr:rowOff>
    </xdr:from>
    <xdr:to>
      <xdr:col>10</xdr:col>
      <xdr:colOff>165100</xdr:colOff>
      <xdr:row>39</xdr:row>
      <xdr:rowOff>10795</xdr:rowOff>
    </xdr:to>
    <xdr:sp macro="" textlink="">
      <xdr:nvSpPr>
        <xdr:cNvPr id="79" name="楕円 78"/>
        <xdr:cNvSpPr/>
      </xdr:nvSpPr>
      <xdr:spPr>
        <a:xfrm>
          <a:off x="1968500" y="6595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131445</xdr:rowOff>
    </xdr:from>
    <xdr:to>
      <xdr:col>15</xdr:col>
      <xdr:colOff>50800</xdr:colOff>
      <xdr:row>39</xdr:row>
      <xdr:rowOff>7620</xdr:rowOff>
    </xdr:to>
    <xdr:cxnSp macro="">
      <xdr:nvCxnSpPr>
        <xdr:cNvPr id="80" name="直線コネクタ 79"/>
        <xdr:cNvCxnSpPr/>
      </xdr:nvCxnSpPr>
      <xdr:spPr>
        <a:xfrm>
          <a:off x="2019300" y="664654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48260</xdr:rowOff>
    </xdr:from>
    <xdr:to>
      <xdr:col>6</xdr:col>
      <xdr:colOff>38100</xdr:colOff>
      <xdr:row>38</xdr:row>
      <xdr:rowOff>149860</xdr:rowOff>
    </xdr:to>
    <xdr:sp macro="" textlink="">
      <xdr:nvSpPr>
        <xdr:cNvPr id="81" name="楕円 80"/>
        <xdr:cNvSpPr/>
      </xdr:nvSpPr>
      <xdr:spPr>
        <a:xfrm>
          <a:off x="1079500" y="6563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99060</xdr:rowOff>
    </xdr:from>
    <xdr:to>
      <xdr:col>10</xdr:col>
      <xdr:colOff>114300</xdr:colOff>
      <xdr:row>38</xdr:row>
      <xdr:rowOff>131445</xdr:rowOff>
    </xdr:to>
    <xdr:cxnSp macro="">
      <xdr:nvCxnSpPr>
        <xdr:cNvPr id="82" name="直線コネクタ 81"/>
        <xdr:cNvCxnSpPr/>
      </xdr:nvCxnSpPr>
      <xdr:spPr>
        <a:xfrm>
          <a:off x="1130300" y="661416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4462</xdr:rowOff>
    </xdr:from>
    <xdr:ext cx="405111" cy="259045"/>
    <xdr:sp macro="" textlink="">
      <xdr:nvSpPr>
        <xdr:cNvPr id="83" name="n_1aveValue【道路】&#10;有形固定資産減価償却率"/>
        <xdr:cNvSpPr txBox="1"/>
      </xdr:nvSpPr>
      <xdr:spPr>
        <a:xfrm>
          <a:off x="3582044" y="6348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149242</xdr:rowOff>
    </xdr:from>
    <xdr:ext cx="405111" cy="259045"/>
    <xdr:sp macro="" textlink="">
      <xdr:nvSpPr>
        <xdr:cNvPr id="84" name="n_2aveValue【道路】&#10;有形固定資産減価償却率"/>
        <xdr:cNvSpPr txBox="1"/>
      </xdr:nvSpPr>
      <xdr:spPr>
        <a:xfrm>
          <a:off x="2705744" y="6321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90187</xdr:rowOff>
    </xdr:from>
    <xdr:ext cx="405111" cy="259045"/>
    <xdr:sp macro="" textlink="">
      <xdr:nvSpPr>
        <xdr:cNvPr id="85" name="n_3aveValue【道路】&#10;有形固定資産減価償却率"/>
        <xdr:cNvSpPr txBox="1"/>
      </xdr:nvSpPr>
      <xdr:spPr>
        <a:xfrm>
          <a:off x="1816744" y="6262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71137</xdr:rowOff>
    </xdr:from>
    <xdr:ext cx="405111" cy="259045"/>
    <xdr:sp macro="" textlink="">
      <xdr:nvSpPr>
        <xdr:cNvPr id="86" name="n_4aveValue【道路】&#10;有形固定資産減価償却率"/>
        <xdr:cNvSpPr txBox="1"/>
      </xdr:nvSpPr>
      <xdr:spPr>
        <a:xfrm>
          <a:off x="927744" y="6243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85742</xdr:rowOff>
    </xdr:from>
    <xdr:ext cx="405111" cy="259045"/>
    <xdr:sp macro="" textlink="">
      <xdr:nvSpPr>
        <xdr:cNvPr id="87" name="n_1mainValue【道路】&#10;有形固定資産減価償却率"/>
        <xdr:cNvSpPr txBox="1"/>
      </xdr:nvSpPr>
      <xdr:spPr>
        <a:xfrm>
          <a:off x="3582044" y="6772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49547</xdr:rowOff>
    </xdr:from>
    <xdr:ext cx="405111" cy="259045"/>
    <xdr:sp macro="" textlink="">
      <xdr:nvSpPr>
        <xdr:cNvPr id="88" name="n_2mainValue【道路】&#10;有形固定資産減価償却率"/>
        <xdr:cNvSpPr txBox="1"/>
      </xdr:nvSpPr>
      <xdr:spPr>
        <a:xfrm>
          <a:off x="2705744" y="673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1922</xdr:rowOff>
    </xdr:from>
    <xdr:ext cx="405111" cy="259045"/>
    <xdr:sp macro="" textlink="">
      <xdr:nvSpPr>
        <xdr:cNvPr id="89" name="n_3mainValue【道路】&#10;有形固定資産減価償却率"/>
        <xdr:cNvSpPr txBox="1"/>
      </xdr:nvSpPr>
      <xdr:spPr>
        <a:xfrm>
          <a:off x="1816744" y="6688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140987</xdr:rowOff>
    </xdr:from>
    <xdr:ext cx="405111" cy="259045"/>
    <xdr:sp macro="" textlink="">
      <xdr:nvSpPr>
        <xdr:cNvPr id="90" name="n_4mainValue【道路】&#10;有形固定資産減価償却率"/>
        <xdr:cNvSpPr txBox="1"/>
      </xdr:nvSpPr>
      <xdr:spPr>
        <a:xfrm>
          <a:off x="927744" y="6656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1" name="直線コネクタ 100"/>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2" name="テキスト ボックス 101"/>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3" name="直線コネクタ 102"/>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48277</xdr:rowOff>
    </xdr:from>
    <xdr:ext cx="595419" cy="259045"/>
    <xdr:sp macro="" textlink="">
      <xdr:nvSpPr>
        <xdr:cNvPr id="104" name="テキスト ボックス 103"/>
        <xdr:cNvSpPr txBox="1"/>
      </xdr:nvSpPr>
      <xdr:spPr>
        <a:xfrm>
          <a:off x="6008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5" name="直線コネクタ 104"/>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35</xdr:row>
      <xdr:rowOff>105427</xdr:rowOff>
    </xdr:from>
    <xdr:ext cx="685572" cy="259045"/>
    <xdr:sp macro="" textlink="">
      <xdr:nvSpPr>
        <xdr:cNvPr id="106" name="テキスト ボックス 105"/>
        <xdr:cNvSpPr txBox="1"/>
      </xdr:nvSpPr>
      <xdr:spPr>
        <a:xfrm>
          <a:off x="5918428" y="610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7" name="直線コネクタ 106"/>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32</xdr:row>
      <xdr:rowOff>162577</xdr:rowOff>
    </xdr:from>
    <xdr:ext cx="685572" cy="259045"/>
    <xdr:sp macro="" textlink="">
      <xdr:nvSpPr>
        <xdr:cNvPr id="108" name="テキスト ボックス 107"/>
        <xdr:cNvSpPr txBox="1"/>
      </xdr:nvSpPr>
      <xdr:spPr>
        <a:xfrm>
          <a:off x="5918428" y="564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30</xdr:row>
      <xdr:rowOff>48277</xdr:rowOff>
    </xdr:from>
    <xdr:ext cx="685572" cy="259045"/>
    <xdr:sp macro="" textlink="">
      <xdr:nvSpPr>
        <xdr:cNvPr id="110" name="テキスト ボックス 109"/>
        <xdr:cNvSpPr txBox="1"/>
      </xdr:nvSpPr>
      <xdr:spPr>
        <a:xfrm>
          <a:off x="5918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36</xdr:row>
      <xdr:rowOff>94652</xdr:rowOff>
    </xdr:from>
    <xdr:to>
      <xdr:col>54</xdr:col>
      <xdr:colOff>189865</xdr:colOff>
      <xdr:row>41</xdr:row>
      <xdr:rowOff>130709</xdr:rowOff>
    </xdr:to>
    <xdr:cxnSp macro="">
      <xdr:nvCxnSpPr>
        <xdr:cNvPr id="112" name="直線コネクタ 111"/>
        <xdr:cNvCxnSpPr/>
      </xdr:nvCxnSpPr>
      <xdr:spPr>
        <a:xfrm flipV="1">
          <a:off x="10476865" y="6266852"/>
          <a:ext cx="0" cy="8933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154419</xdr:rowOff>
    </xdr:from>
    <xdr:ext cx="469744" cy="259045"/>
    <xdr:sp macro="" textlink="">
      <xdr:nvSpPr>
        <xdr:cNvPr id="113" name="【道路】&#10;一人当たり延長最小値テキスト"/>
        <xdr:cNvSpPr txBox="1"/>
      </xdr:nvSpPr>
      <xdr:spPr>
        <a:xfrm>
          <a:off x="10515600" y="7183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130709</xdr:rowOff>
    </xdr:from>
    <xdr:to>
      <xdr:col>55</xdr:col>
      <xdr:colOff>88900</xdr:colOff>
      <xdr:row>41</xdr:row>
      <xdr:rowOff>130709</xdr:rowOff>
    </xdr:to>
    <xdr:cxnSp macro="">
      <xdr:nvCxnSpPr>
        <xdr:cNvPr id="114" name="直線コネクタ 113"/>
        <xdr:cNvCxnSpPr/>
      </xdr:nvCxnSpPr>
      <xdr:spPr>
        <a:xfrm>
          <a:off x="10388600" y="71601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35</xdr:row>
      <xdr:rowOff>41329</xdr:rowOff>
    </xdr:from>
    <xdr:ext cx="599010" cy="259045"/>
    <xdr:sp macro="" textlink="">
      <xdr:nvSpPr>
        <xdr:cNvPr id="115" name="【道路】&#10;一人当たり延長最大値テキスト"/>
        <xdr:cNvSpPr txBox="1"/>
      </xdr:nvSpPr>
      <xdr:spPr>
        <a:xfrm>
          <a:off x="10515600" y="6042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979.821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36</xdr:row>
      <xdr:rowOff>94652</xdr:rowOff>
    </xdr:from>
    <xdr:to>
      <xdr:col>55</xdr:col>
      <xdr:colOff>88900</xdr:colOff>
      <xdr:row>36</xdr:row>
      <xdr:rowOff>94652</xdr:rowOff>
    </xdr:to>
    <xdr:cxnSp macro="">
      <xdr:nvCxnSpPr>
        <xdr:cNvPr id="116" name="直線コネクタ 115"/>
        <xdr:cNvCxnSpPr/>
      </xdr:nvCxnSpPr>
      <xdr:spPr>
        <a:xfrm>
          <a:off x="10388600" y="6266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27419</xdr:rowOff>
    </xdr:from>
    <xdr:ext cx="534377" cy="259045"/>
    <xdr:sp macro="" textlink="">
      <xdr:nvSpPr>
        <xdr:cNvPr id="117" name="【道路】&#10;一人当たり延長平均値テキスト"/>
        <xdr:cNvSpPr txBox="1"/>
      </xdr:nvSpPr>
      <xdr:spPr>
        <a:xfrm>
          <a:off x="10515600" y="70568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48992</xdr:rowOff>
    </xdr:from>
    <xdr:to>
      <xdr:col>55</xdr:col>
      <xdr:colOff>50800</xdr:colOff>
      <xdr:row>41</xdr:row>
      <xdr:rowOff>150592</xdr:rowOff>
    </xdr:to>
    <xdr:sp macro="" textlink="">
      <xdr:nvSpPr>
        <xdr:cNvPr id="118" name="フローチャート: 判断 117"/>
        <xdr:cNvSpPr/>
      </xdr:nvSpPr>
      <xdr:spPr>
        <a:xfrm>
          <a:off x="10426700" y="7078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39994</xdr:rowOff>
    </xdr:from>
    <xdr:to>
      <xdr:col>50</xdr:col>
      <xdr:colOff>165100</xdr:colOff>
      <xdr:row>41</xdr:row>
      <xdr:rowOff>141594</xdr:rowOff>
    </xdr:to>
    <xdr:sp macro="" textlink="">
      <xdr:nvSpPr>
        <xdr:cNvPr id="119" name="フローチャート: 判断 118"/>
        <xdr:cNvSpPr/>
      </xdr:nvSpPr>
      <xdr:spPr>
        <a:xfrm>
          <a:off x="9588500" y="7069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40228</xdr:rowOff>
    </xdr:from>
    <xdr:to>
      <xdr:col>46</xdr:col>
      <xdr:colOff>38100</xdr:colOff>
      <xdr:row>41</xdr:row>
      <xdr:rowOff>141828</xdr:rowOff>
    </xdr:to>
    <xdr:sp macro="" textlink="">
      <xdr:nvSpPr>
        <xdr:cNvPr id="120" name="フローチャート: 判断 119"/>
        <xdr:cNvSpPr/>
      </xdr:nvSpPr>
      <xdr:spPr>
        <a:xfrm>
          <a:off x="8699500" y="7069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41</xdr:row>
      <xdr:rowOff>37357</xdr:rowOff>
    </xdr:from>
    <xdr:to>
      <xdr:col>41</xdr:col>
      <xdr:colOff>101600</xdr:colOff>
      <xdr:row>41</xdr:row>
      <xdr:rowOff>138957</xdr:rowOff>
    </xdr:to>
    <xdr:sp macro="" textlink="">
      <xdr:nvSpPr>
        <xdr:cNvPr id="121" name="フローチャート: 判断 120"/>
        <xdr:cNvSpPr/>
      </xdr:nvSpPr>
      <xdr:spPr>
        <a:xfrm>
          <a:off x="7810500" y="7066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41</xdr:row>
      <xdr:rowOff>41305</xdr:rowOff>
    </xdr:from>
    <xdr:to>
      <xdr:col>36</xdr:col>
      <xdr:colOff>165100</xdr:colOff>
      <xdr:row>41</xdr:row>
      <xdr:rowOff>142905</xdr:rowOff>
    </xdr:to>
    <xdr:sp macro="" textlink="">
      <xdr:nvSpPr>
        <xdr:cNvPr id="122" name="フローチャート: 判断 121"/>
        <xdr:cNvSpPr/>
      </xdr:nvSpPr>
      <xdr:spPr>
        <a:xfrm>
          <a:off x="6921500" y="7070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43852</xdr:rowOff>
    </xdr:from>
    <xdr:to>
      <xdr:col>55</xdr:col>
      <xdr:colOff>50800</xdr:colOff>
      <xdr:row>36</xdr:row>
      <xdr:rowOff>145452</xdr:rowOff>
    </xdr:to>
    <xdr:sp macro="" textlink="">
      <xdr:nvSpPr>
        <xdr:cNvPr id="128" name="楕円 127"/>
        <xdr:cNvSpPr/>
      </xdr:nvSpPr>
      <xdr:spPr>
        <a:xfrm>
          <a:off x="10426700" y="6216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35</xdr:row>
      <xdr:rowOff>168329</xdr:rowOff>
    </xdr:from>
    <xdr:ext cx="599010" cy="259045"/>
    <xdr:sp macro="" textlink="">
      <xdr:nvSpPr>
        <xdr:cNvPr id="129" name="【道路】&#10;一人当たり延長該当値テキスト"/>
        <xdr:cNvSpPr txBox="1"/>
      </xdr:nvSpPr>
      <xdr:spPr>
        <a:xfrm>
          <a:off x="10515600" y="6169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979.821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32</xdr:row>
      <xdr:rowOff>148592</xdr:rowOff>
    </xdr:from>
    <xdr:to>
      <xdr:col>50</xdr:col>
      <xdr:colOff>165100</xdr:colOff>
      <xdr:row>33</xdr:row>
      <xdr:rowOff>78742</xdr:rowOff>
    </xdr:to>
    <xdr:sp macro="" textlink="">
      <xdr:nvSpPr>
        <xdr:cNvPr id="130" name="楕円 129"/>
        <xdr:cNvSpPr/>
      </xdr:nvSpPr>
      <xdr:spPr>
        <a:xfrm>
          <a:off x="9588500" y="5634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33</xdr:row>
      <xdr:rowOff>27942</xdr:rowOff>
    </xdr:from>
    <xdr:to>
      <xdr:col>55</xdr:col>
      <xdr:colOff>0</xdr:colOff>
      <xdr:row>36</xdr:row>
      <xdr:rowOff>94652</xdr:rowOff>
    </xdr:to>
    <xdr:cxnSp macro="">
      <xdr:nvCxnSpPr>
        <xdr:cNvPr id="131" name="直線コネクタ 130"/>
        <xdr:cNvCxnSpPr/>
      </xdr:nvCxnSpPr>
      <xdr:spPr>
        <a:xfrm>
          <a:off x="9639300" y="5685792"/>
          <a:ext cx="838200" cy="581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33</xdr:row>
      <xdr:rowOff>7598</xdr:rowOff>
    </xdr:from>
    <xdr:to>
      <xdr:col>46</xdr:col>
      <xdr:colOff>38100</xdr:colOff>
      <xdr:row>33</xdr:row>
      <xdr:rowOff>109198</xdr:rowOff>
    </xdr:to>
    <xdr:sp macro="" textlink="">
      <xdr:nvSpPr>
        <xdr:cNvPr id="132" name="楕円 131"/>
        <xdr:cNvSpPr/>
      </xdr:nvSpPr>
      <xdr:spPr>
        <a:xfrm>
          <a:off x="8699500" y="5665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33</xdr:row>
      <xdr:rowOff>27942</xdr:rowOff>
    </xdr:from>
    <xdr:to>
      <xdr:col>50</xdr:col>
      <xdr:colOff>114300</xdr:colOff>
      <xdr:row>33</xdr:row>
      <xdr:rowOff>58398</xdr:rowOff>
    </xdr:to>
    <xdr:cxnSp macro="">
      <xdr:nvCxnSpPr>
        <xdr:cNvPr id="133" name="直線コネクタ 132"/>
        <xdr:cNvCxnSpPr/>
      </xdr:nvCxnSpPr>
      <xdr:spPr>
        <a:xfrm flipV="1">
          <a:off x="8750300" y="5685792"/>
          <a:ext cx="889000" cy="30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33</xdr:row>
      <xdr:rowOff>34485</xdr:rowOff>
    </xdr:from>
    <xdr:to>
      <xdr:col>41</xdr:col>
      <xdr:colOff>101600</xdr:colOff>
      <xdr:row>33</xdr:row>
      <xdr:rowOff>136085</xdr:rowOff>
    </xdr:to>
    <xdr:sp macro="" textlink="">
      <xdr:nvSpPr>
        <xdr:cNvPr id="134" name="楕円 133"/>
        <xdr:cNvSpPr/>
      </xdr:nvSpPr>
      <xdr:spPr>
        <a:xfrm>
          <a:off x="7810500" y="5692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33</xdr:row>
      <xdr:rowOff>58398</xdr:rowOff>
    </xdr:from>
    <xdr:to>
      <xdr:col>45</xdr:col>
      <xdr:colOff>177800</xdr:colOff>
      <xdr:row>33</xdr:row>
      <xdr:rowOff>85285</xdr:rowOff>
    </xdr:to>
    <xdr:cxnSp macro="">
      <xdr:nvCxnSpPr>
        <xdr:cNvPr id="135" name="直線コネクタ 134"/>
        <xdr:cNvCxnSpPr/>
      </xdr:nvCxnSpPr>
      <xdr:spPr>
        <a:xfrm flipV="1">
          <a:off x="7861300" y="5716248"/>
          <a:ext cx="889000" cy="26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33</xdr:row>
      <xdr:rowOff>58546</xdr:rowOff>
    </xdr:from>
    <xdr:to>
      <xdr:col>36</xdr:col>
      <xdr:colOff>165100</xdr:colOff>
      <xdr:row>33</xdr:row>
      <xdr:rowOff>160146</xdr:rowOff>
    </xdr:to>
    <xdr:sp macro="" textlink="">
      <xdr:nvSpPr>
        <xdr:cNvPr id="136" name="楕円 135"/>
        <xdr:cNvSpPr/>
      </xdr:nvSpPr>
      <xdr:spPr>
        <a:xfrm>
          <a:off x="6921500" y="5716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33</xdr:row>
      <xdr:rowOff>85285</xdr:rowOff>
    </xdr:from>
    <xdr:to>
      <xdr:col>41</xdr:col>
      <xdr:colOff>50800</xdr:colOff>
      <xdr:row>33</xdr:row>
      <xdr:rowOff>109346</xdr:rowOff>
    </xdr:to>
    <xdr:cxnSp macro="">
      <xdr:nvCxnSpPr>
        <xdr:cNvPr id="137" name="直線コネクタ 136"/>
        <xdr:cNvCxnSpPr/>
      </xdr:nvCxnSpPr>
      <xdr:spPr>
        <a:xfrm flipV="1">
          <a:off x="6972300" y="5743135"/>
          <a:ext cx="889000" cy="24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41</xdr:row>
      <xdr:rowOff>132721</xdr:rowOff>
    </xdr:from>
    <xdr:ext cx="534377" cy="259045"/>
    <xdr:sp macro="" textlink="">
      <xdr:nvSpPr>
        <xdr:cNvPr id="138" name="n_1aveValue【道路】&#10;一人当たり延長"/>
        <xdr:cNvSpPr txBox="1"/>
      </xdr:nvSpPr>
      <xdr:spPr>
        <a:xfrm>
          <a:off x="9359411" y="7162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132955</xdr:rowOff>
    </xdr:from>
    <xdr:ext cx="534377" cy="259045"/>
    <xdr:sp macro="" textlink="">
      <xdr:nvSpPr>
        <xdr:cNvPr id="139" name="n_2aveValue【道路】&#10;一人当たり延長"/>
        <xdr:cNvSpPr txBox="1"/>
      </xdr:nvSpPr>
      <xdr:spPr>
        <a:xfrm>
          <a:off x="8483111" y="7162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130084</xdr:rowOff>
    </xdr:from>
    <xdr:ext cx="534377" cy="259045"/>
    <xdr:sp macro="" textlink="">
      <xdr:nvSpPr>
        <xdr:cNvPr id="140" name="n_3aveValue【道路】&#10;一人当たり延長"/>
        <xdr:cNvSpPr txBox="1"/>
      </xdr:nvSpPr>
      <xdr:spPr>
        <a:xfrm>
          <a:off x="7594111" y="7159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134032</xdr:rowOff>
    </xdr:from>
    <xdr:ext cx="534377" cy="259045"/>
    <xdr:sp macro="" textlink="">
      <xdr:nvSpPr>
        <xdr:cNvPr id="141" name="n_4aveValue【道路】&#10;一人当たり延長"/>
        <xdr:cNvSpPr txBox="1"/>
      </xdr:nvSpPr>
      <xdr:spPr>
        <a:xfrm>
          <a:off x="6705111" y="7163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31</xdr:row>
      <xdr:rowOff>95269</xdr:rowOff>
    </xdr:from>
    <xdr:ext cx="690189" cy="259045"/>
    <xdr:sp macro="" textlink="">
      <xdr:nvSpPr>
        <xdr:cNvPr id="142" name="n_1mainValue【道路】&#10;一人当たり延長"/>
        <xdr:cNvSpPr txBox="1"/>
      </xdr:nvSpPr>
      <xdr:spPr>
        <a:xfrm>
          <a:off x="9281505" y="541021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1,615.276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31</xdr:row>
      <xdr:rowOff>125725</xdr:rowOff>
    </xdr:from>
    <xdr:ext cx="690189" cy="259045"/>
    <xdr:sp macro="" textlink="">
      <xdr:nvSpPr>
        <xdr:cNvPr id="143" name="n_2mainValue【道路】&#10;一人当たり延長"/>
        <xdr:cNvSpPr txBox="1"/>
      </xdr:nvSpPr>
      <xdr:spPr>
        <a:xfrm>
          <a:off x="8405205" y="544067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1,581.968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31</xdr:row>
      <xdr:rowOff>152612</xdr:rowOff>
    </xdr:from>
    <xdr:ext cx="690189" cy="259045"/>
    <xdr:sp macro="" textlink="">
      <xdr:nvSpPr>
        <xdr:cNvPr id="144" name="n_3mainValue【道路】&#10;一人当たり延長"/>
        <xdr:cNvSpPr txBox="1"/>
      </xdr:nvSpPr>
      <xdr:spPr>
        <a:xfrm>
          <a:off x="7516205" y="546756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1,552.565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32</xdr:row>
      <xdr:rowOff>5223</xdr:rowOff>
    </xdr:from>
    <xdr:ext cx="690189" cy="259045"/>
    <xdr:sp macro="" textlink="">
      <xdr:nvSpPr>
        <xdr:cNvPr id="145" name="n_4mainValue【道路】&#10;一人当たり延長"/>
        <xdr:cNvSpPr txBox="1"/>
      </xdr:nvSpPr>
      <xdr:spPr>
        <a:xfrm>
          <a:off x="6627205" y="549162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1,526.251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7" name="直線コネクタ 156"/>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8" name="テキスト ボックス 157"/>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9" name="直線コネクタ 158"/>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0" name="テキスト ボックス 159"/>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1" name="直線コネクタ 160"/>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2" name="テキスト ボックス 161"/>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3" name="直線コネクタ 162"/>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4" name="テキスト ボックス 163"/>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5" name="直線コネクタ 164"/>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6" name="テキスト ボックス 165"/>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7" name="直線コネクタ 166"/>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8" name="テキスト ボックス 167"/>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9"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0</xdr:rowOff>
    </xdr:from>
    <xdr:to>
      <xdr:col>24</xdr:col>
      <xdr:colOff>62865</xdr:colOff>
      <xdr:row>64</xdr:row>
      <xdr:rowOff>30480</xdr:rowOff>
    </xdr:to>
    <xdr:cxnSp macro="">
      <xdr:nvCxnSpPr>
        <xdr:cNvPr id="170" name="直線コネクタ 169"/>
        <xdr:cNvCxnSpPr/>
      </xdr:nvCxnSpPr>
      <xdr:spPr>
        <a:xfrm flipV="1">
          <a:off x="4634865" y="960120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34307</xdr:rowOff>
    </xdr:from>
    <xdr:ext cx="405111" cy="259045"/>
    <xdr:sp macro="" textlink="">
      <xdr:nvSpPr>
        <xdr:cNvPr id="171" name="【橋りょう・トンネル】&#10;有形固定資産減価償却率最小値テキスト"/>
        <xdr:cNvSpPr txBox="1"/>
      </xdr:nvSpPr>
      <xdr:spPr>
        <a:xfrm>
          <a:off x="4673600" y="11007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30480</xdr:rowOff>
    </xdr:from>
    <xdr:to>
      <xdr:col>24</xdr:col>
      <xdr:colOff>152400</xdr:colOff>
      <xdr:row>64</xdr:row>
      <xdr:rowOff>30480</xdr:rowOff>
    </xdr:to>
    <xdr:cxnSp macro="">
      <xdr:nvCxnSpPr>
        <xdr:cNvPr id="172" name="直線コネクタ 171"/>
        <xdr:cNvCxnSpPr/>
      </xdr:nvCxnSpPr>
      <xdr:spPr>
        <a:xfrm>
          <a:off x="4546600" y="11003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118127</xdr:rowOff>
    </xdr:from>
    <xdr:ext cx="405111" cy="259045"/>
    <xdr:sp macro="" textlink="">
      <xdr:nvSpPr>
        <xdr:cNvPr id="173" name="【橋りょう・トンネル】&#10;有形固定資産減価償却率最大値テキスト"/>
        <xdr:cNvSpPr txBox="1"/>
      </xdr:nvSpPr>
      <xdr:spPr>
        <a:xfrm>
          <a:off x="4673600" y="9376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0</xdr:rowOff>
    </xdr:from>
    <xdr:to>
      <xdr:col>24</xdr:col>
      <xdr:colOff>152400</xdr:colOff>
      <xdr:row>56</xdr:row>
      <xdr:rowOff>0</xdr:rowOff>
    </xdr:to>
    <xdr:cxnSp macro="">
      <xdr:nvCxnSpPr>
        <xdr:cNvPr id="174" name="直線コネクタ 173"/>
        <xdr:cNvCxnSpPr/>
      </xdr:nvCxnSpPr>
      <xdr:spPr>
        <a:xfrm>
          <a:off x="4546600" y="960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8272</xdr:rowOff>
    </xdr:from>
    <xdr:ext cx="405111" cy="259045"/>
    <xdr:sp macro="" textlink="">
      <xdr:nvSpPr>
        <xdr:cNvPr id="175" name="【橋りょう・トンネル】&#10;有形固定資産減価償却率平均値テキスト"/>
        <xdr:cNvSpPr txBox="1"/>
      </xdr:nvSpPr>
      <xdr:spPr>
        <a:xfrm>
          <a:off x="4673600" y="101238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156845</xdr:rowOff>
    </xdr:from>
    <xdr:to>
      <xdr:col>24</xdr:col>
      <xdr:colOff>114300</xdr:colOff>
      <xdr:row>60</xdr:row>
      <xdr:rowOff>86995</xdr:rowOff>
    </xdr:to>
    <xdr:sp macro="" textlink="">
      <xdr:nvSpPr>
        <xdr:cNvPr id="176" name="フローチャート: 判断 175"/>
        <xdr:cNvSpPr/>
      </xdr:nvSpPr>
      <xdr:spPr>
        <a:xfrm>
          <a:off x="4584700" y="1027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130175</xdr:rowOff>
    </xdr:from>
    <xdr:to>
      <xdr:col>20</xdr:col>
      <xdr:colOff>38100</xdr:colOff>
      <xdr:row>60</xdr:row>
      <xdr:rowOff>60325</xdr:rowOff>
    </xdr:to>
    <xdr:sp macro="" textlink="">
      <xdr:nvSpPr>
        <xdr:cNvPr id="177" name="フローチャート: 判断 176"/>
        <xdr:cNvSpPr/>
      </xdr:nvSpPr>
      <xdr:spPr>
        <a:xfrm>
          <a:off x="3746500" y="1024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113030</xdr:rowOff>
    </xdr:from>
    <xdr:to>
      <xdr:col>15</xdr:col>
      <xdr:colOff>101600</xdr:colOff>
      <xdr:row>60</xdr:row>
      <xdr:rowOff>43180</xdr:rowOff>
    </xdr:to>
    <xdr:sp macro="" textlink="">
      <xdr:nvSpPr>
        <xdr:cNvPr id="178" name="フローチャート: 判断 177"/>
        <xdr:cNvSpPr/>
      </xdr:nvSpPr>
      <xdr:spPr>
        <a:xfrm>
          <a:off x="2857500" y="1022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95885</xdr:rowOff>
    </xdr:from>
    <xdr:to>
      <xdr:col>10</xdr:col>
      <xdr:colOff>165100</xdr:colOff>
      <xdr:row>60</xdr:row>
      <xdr:rowOff>26035</xdr:rowOff>
    </xdr:to>
    <xdr:sp macro="" textlink="">
      <xdr:nvSpPr>
        <xdr:cNvPr id="179" name="フローチャート: 判断 178"/>
        <xdr:cNvSpPr/>
      </xdr:nvSpPr>
      <xdr:spPr>
        <a:xfrm>
          <a:off x="1968500" y="1021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74930</xdr:rowOff>
    </xdr:from>
    <xdr:to>
      <xdr:col>6</xdr:col>
      <xdr:colOff>38100</xdr:colOff>
      <xdr:row>60</xdr:row>
      <xdr:rowOff>5080</xdr:rowOff>
    </xdr:to>
    <xdr:sp macro="" textlink="">
      <xdr:nvSpPr>
        <xdr:cNvPr id="180" name="フローチャート: 判断 179"/>
        <xdr:cNvSpPr/>
      </xdr:nvSpPr>
      <xdr:spPr>
        <a:xfrm>
          <a:off x="1079500" y="1019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1" name="テキスト ボックス 180"/>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2" name="テキスト ボックス 181"/>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3" name="テキスト ボックス 182"/>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4" name="テキスト ボックス 183"/>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5" name="テキスト ボックス 184"/>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635</xdr:rowOff>
    </xdr:from>
    <xdr:to>
      <xdr:col>24</xdr:col>
      <xdr:colOff>114300</xdr:colOff>
      <xdr:row>61</xdr:row>
      <xdr:rowOff>102235</xdr:rowOff>
    </xdr:to>
    <xdr:sp macro="" textlink="">
      <xdr:nvSpPr>
        <xdr:cNvPr id="186" name="楕円 185"/>
        <xdr:cNvSpPr/>
      </xdr:nvSpPr>
      <xdr:spPr>
        <a:xfrm>
          <a:off x="4584700" y="10459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150512</xdr:rowOff>
    </xdr:from>
    <xdr:ext cx="405111" cy="259045"/>
    <xdr:sp macro="" textlink="">
      <xdr:nvSpPr>
        <xdr:cNvPr id="187" name="【橋りょう・トンネル】&#10;有形固定資産減価償却率該当値テキスト"/>
        <xdr:cNvSpPr txBox="1"/>
      </xdr:nvSpPr>
      <xdr:spPr>
        <a:xfrm>
          <a:off x="4673600" y="10437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130175</xdr:rowOff>
    </xdr:from>
    <xdr:to>
      <xdr:col>20</xdr:col>
      <xdr:colOff>38100</xdr:colOff>
      <xdr:row>61</xdr:row>
      <xdr:rowOff>60325</xdr:rowOff>
    </xdr:to>
    <xdr:sp macro="" textlink="">
      <xdr:nvSpPr>
        <xdr:cNvPr id="188" name="楕円 187"/>
        <xdr:cNvSpPr/>
      </xdr:nvSpPr>
      <xdr:spPr>
        <a:xfrm>
          <a:off x="3746500" y="10417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9525</xdr:rowOff>
    </xdr:from>
    <xdr:to>
      <xdr:col>24</xdr:col>
      <xdr:colOff>63500</xdr:colOff>
      <xdr:row>61</xdr:row>
      <xdr:rowOff>51435</xdr:rowOff>
    </xdr:to>
    <xdr:cxnSp macro="">
      <xdr:nvCxnSpPr>
        <xdr:cNvPr id="189" name="直線コネクタ 188"/>
        <xdr:cNvCxnSpPr/>
      </xdr:nvCxnSpPr>
      <xdr:spPr>
        <a:xfrm>
          <a:off x="3797300" y="10467975"/>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105410</xdr:rowOff>
    </xdr:from>
    <xdr:to>
      <xdr:col>15</xdr:col>
      <xdr:colOff>101600</xdr:colOff>
      <xdr:row>61</xdr:row>
      <xdr:rowOff>35560</xdr:rowOff>
    </xdr:to>
    <xdr:sp macro="" textlink="">
      <xdr:nvSpPr>
        <xdr:cNvPr id="190" name="楕円 189"/>
        <xdr:cNvSpPr/>
      </xdr:nvSpPr>
      <xdr:spPr>
        <a:xfrm>
          <a:off x="2857500" y="10392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156210</xdr:rowOff>
    </xdr:from>
    <xdr:to>
      <xdr:col>19</xdr:col>
      <xdr:colOff>177800</xdr:colOff>
      <xdr:row>61</xdr:row>
      <xdr:rowOff>9525</xdr:rowOff>
    </xdr:to>
    <xdr:cxnSp macro="">
      <xdr:nvCxnSpPr>
        <xdr:cNvPr id="191" name="直線コネクタ 190"/>
        <xdr:cNvCxnSpPr/>
      </xdr:nvCxnSpPr>
      <xdr:spPr>
        <a:xfrm>
          <a:off x="2908300" y="10443210"/>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126365</xdr:rowOff>
    </xdr:from>
    <xdr:to>
      <xdr:col>10</xdr:col>
      <xdr:colOff>165100</xdr:colOff>
      <xdr:row>60</xdr:row>
      <xdr:rowOff>56515</xdr:rowOff>
    </xdr:to>
    <xdr:sp macro="" textlink="">
      <xdr:nvSpPr>
        <xdr:cNvPr id="192" name="楕円 191"/>
        <xdr:cNvSpPr/>
      </xdr:nvSpPr>
      <xdr:spPr>
        <a:xfrm>
          <a:off x="1968500" y="10241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5715</xdr:rowOff>
    </xdr:from>
    <xdr:to>
      <xdr:col>15</xdr:col>
      <xdr:colOff>50800</xdr:colOff>
      <xdr:row>60</xdr:row>
      <xdr:rowOff>156210</xdr:rowOff>
    </xdr:to>
    <xdr:cxnSp macro="">
      <xdr:nvCxnSpPr>
        <xdr:cNvPr id="193" name="直線コネクタ 192"/>
        <xdr:cNvCxnSpPr/>
      </xdr:nvCxnSpPr>
      <xdr:spPr>
        <a:xfrm>
          <a:off x="2019300" y="10292715"/>
          <a:ext cx="889000" cy="150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103505</xdr:rowOff>
    </xdr:from>
    <xdr:to>
      <xdr:col>6</xdr:col>
      <xdr:colOff>38100</xdr:colOff>
      <xdr:row>60</xdr:row>
      <xdr:rowOff>33655</xdr:rowOff>
    </xdr:to>
    <xdr:sp macro="" textlink="">
      <xdr:nvSpPr>
        <xdr:cNvPr id="194" name="楕円 193"/>
        <xdr:cNvSpPr/>
      </xdr:nvSpPr>
      <xdr:spPr>
        <a:xfrm>
          <a:off x="1079500" y="10219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154305</xdr:rowOff>
    </xdr:from>
    <xdr:to>
      <xdr:col>10</xdr:col>
      <xdr:colOff>114300</xdr:colOff>
      <xdr:row>60</xdr:row>
      <xdr:rowOff>5715</xdr:rowOff>
    </xdr:to>
    <xdr:cxnSp macro="">
      <xdr:nvCxnSpPr>
        <xdr:cNvPr id="195" name="直線コネクタ 194"/>
        <xdr:cNvCxnSpPr/>
      </xdr:nvCxnSpPr>
      <xdr:spPr>
        <a:xfrm>
          <a:off x="1130300" y="10269855"/>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76852</xdr:rowOff>
    </xdr:from>
    <xdr:ext cx="405111" cy="259045"/>
    <xdr:sp macro="" textlink="">
      <xdr:nvSpPr>
        <xdr:cNvPr id="196" name="n_1aveValue【橋りょう・トンネル】&#10;有形固定資産減価償却率"/>
        <xdr:cNvSpPr txBox="1"/>
      </xdr:nvSpPr>
      <xdr:spPr>
        <a:xfrm>
          <a:off x="3582044" y="10020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59707</xdr:rowOff>
    </xdr:from>
    <xdr:ext cx="405111" cy="259045"/>
    <xdr:sp macro="" textlink="">
      <xdr:nvSpPr>
        <xdr:cNvPr id="197" name="n_2aveValue【橋りょう・トンネル】&#10;有形固定資産減価償却率"/>
        <xdr:cNvSpPr txBox="1"/>
      </xdr:nvSpPr>
      <xdr:spPr>
        <a:xfrm>
          <a:off x="2705744" y="10003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42562</xdr:rowOff>
    </xdr:from>
    <xdr:ext cx="405111" cy="259045"/>
    <xdr:sp macro="" textlink="">
      <xdr:nvSpPr>
        <xdr:cNvPr id="198" name="n_3aveValue【橋りょう・トンネル】&#10;有形固定資産減価償却率"/>
        <xdr:cNvSpPr txBox="1"/>
      </xdr:nvSpPr>
      <xdr:spPr>
        <a:xfrm>
          <a:off x="1816744" y="9986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21607</xdr:rowOff>
    </xdr:from>
    <xdr:ext cx="405111" cy="259045"/>
    <xdr:sp macro="" textlink="">
      <xdr:nvSpPr>
        <xdr:cNvPr id="199" name="n_4aveValue【橋りょう・トンネル】&#10;有形固定資産減価償却率"/>
        <xdr:cNvSpPr txBox="1"/>
      </xdr:nvSpPr>
      <xdr:spPr>
        <a:xfrm>
          <a:off x="927744" y="996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51452</xdr:rowOff>
    </xdr:from>
    <xdr:ext cx="405111" cy="259045"/>
    <xdr:sp macro="" textlink="">
      <xdr:nvSpPr>
        <xdr:cNvPr id="200" name="n_1mainValue【橋りょう・トンネル】&#10;有形固定資産減価償却率"/>
        <xdr:cNvSpPr txBox="1"/>
      </xdr:nvSpPr>
      <xdr:spPr>
        <a:xfrm>
          <a:off x="3582044" y="10509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26687</xdr:rowOff>
    </xdr:from>
    <xdr:ext cx="405111" cy="259045"/>
    <xdr:sp macro="" textlink="">
      <xdr:nvSpPr>
        <xdr:cNvPr id="201" name="n_2mainValue【橋りょう・トンネル】&#10;有形固定資産減価償却率"/>
        <xdr:cNvSpPr txBox="1"/>
      </xdr:nvSpPr>
      <xdr:spPr>
        <a:xfrm>
          <a:off x="2705744" y="10485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47642</xdr:rowOff>
    </xdr:from>
    <xdr:ext cx="405111" cy="259045"/>
    <xdr:sp macro="" textlink="">
      <xdr:nvSpPr>
        <xdr:cNvPr id="202" name="n_3mainValue【橋りょう・トンネル】&#10;有形固定資産減価償却率"/>
        <xdr:cNvSpPr txBox="1"/>
      </xdr:nvSpPr>
      <xdr:spPr>
        <a:xfrm>
          <a:off x="1816744" y="10334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24782</xdr:rowOff>
    </xdr:from>
    <xdr:ext cx="405111" cy="259045"/>
    <xdr:sp macro="" textlink="">
      <xdr:nvSpPr>
        <xdr:cNvPr id="203" name="n_4mainValue【橋りょう・トンネル】&#10;有形固定資産減価償却率"/>
        <xdr:cNvSpPr txBox="1"/>
      </xdr:nvSpPr>
      <xdr:spPr>
        <a:xfrm>
          <a:off x="927744" y="10311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4" name="正方形/長方形 203"/>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5" name="正方形/長方形 204"/>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6" name="正方形/長方形 205"/>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7" name="正方形/長方形 206"/>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8" name="正方形/長方形 207"/>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9" name="正方形/長方形 208"/>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0" name="正方形/長方形 209"/>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1" name="正方形/長方形 210"/>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2" name="テキスト ボックス 211"/>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3" name="直線コネクタ 212"/>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4" name="直線コネクタ 213"/>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15" name="テキスト ボックス 214"/>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6" name="直線コネクタ 215"/>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86377</xdr:rowOff>
    </xdr:from>
    <xdr:ext cx="685572" cy="259045"/>
    <xdr:sp macro="" textlink="">
      <xdr:nvSpPr>
        <xdr:cNvPr id="217" name="テキスト ボックス 216"/>
        <xdr:cNvSpPr txBox="1"/>
      </xdr:nvSpPr>
      <xdr:spPr>
        <a:xfrm>
          <a:off x="5918428" y="1037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18" name="直線コネクタ 217"/>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219" name="テキスト ボックス 218"/>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0" name="直線コネクタ 219"/>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221" name="テキスト ボックス 220"/>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2" name="直線コネクタ 221"/>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3" name="テキスト ボックス 222"/>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4"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57</xdr:row>
      <xdr:rowOff>1264</xdr:rowOff>
    </xdr:from>
    <xdr:to>
      <xdr:col>54</xdr:col>
      <xdr:colOff>189865</xdr:colOff>
      <xdr:row>63</xdr:row>
      <xdr:rowOff>170697</xdr:rowOff>
    </xdr:to>
    <xdr:cxnSp macro="">
      <xdr:nvCxnSpPr>
        <xdr:cNvPr id="225" name="直線コネクタ 224"/>
        <xdr:cNvCxnSpPr/>
      </xdr:nvCxnSpPr>
      <xdr:spPr>
        <a:xfrm flipV="1">
          <a:off x="10476865" y="9773914"/>
          <a:ext cx="0" cy="11981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3074</xdr:rowOff>
    </xdr:from>
    <xdr:ext cx="469744" cy="259045"/>
    <xdr:sp macro="" textlink="">
      <xdr:nvSpPr>
        <xdr:cNvPr id="226" name="【橋りょう・トンネル】&#10;一人当たり有形固定資産（償却資産）額最小値テキスト"/>
        <xdr:cNvSpPr txBox="1"/>
      </xdr:nvSpPr>
      <xdr:spPr>
        <a:xfrm>
          <a:off x="10515600" y="10975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170697</xdr:rowOff>
    </xdr:from>
    <xdr:to>
      <xdr:col>55</xdr:col>
      <xdr:colOff>88900</xdr:colOff>
      <xdr:row>63</xdr:row>
      <xdr:rowOff>170697</xdr:rowOff>
    </xdr:to>
    <xdr:cxnSp macro="">
      <xdr:nvCxnSpPr>
        <xdr:cNvPr id="227" name="直線コネクタ 226"/>
        <xdr:cNvCxnSpPr/>
      </xdr:nvCxnSpPr>
      <xdr:spPr>
        <a:xfrm>
          <a:off x="10388600" y="109720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119391</xdr:rowOff>
    </xdr:from>
    <xdr:ext cx="690189" cy="259045"/>
    <xdr:sp macro="" textlink="">
      <xdr:nvSpPr>
        <xdr:cNvPr id="228" name="【橋りょう・トンネル】&#10;一人当たり有形固定資産（償却資産）額最大値テキスト"/>
        <xdr:cNvSpPr txBox="1"/>
      </xdr:nvSpPr>
      <xdr:spPr>
        <a:xfrm>
          <a:off x="10515600" y="954914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5,244,471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1264</xdr:rowOff>
    </xdr:from>
    <xdr:to>
      <xdr:col>55</xdr:col>
      <xdr:colOff>88900</xdr:colOff>
      <xdr:row>57</xdr:row>
      <xdr:rowOff>1264</xdr:rowOff>
    </xdr:to>
    <xdr:cxnSp macro="">
      <xdr:nvCxnSpPr>
        <xdr:cNvPr id="229" name="直線コネクタ 228"/>
        <xdr:cNvCxnSpPr/>
      </xdr:nvCxnSpPr>
      <xdr:spPr>
        <a:xfrm>
          <a:off x="10388600" y="9773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150607</xdr:rowOff>
    </xdr:from>
    <xdr:ext cx="599010" cy="259045"/>
    <xdr:sp macro="" textlink="">
      <xdr:nvSpPr>
        <xdr:cNvPr id="230" name="【橋りょう・トンネル】&#10;一人当たり有形固定資産（償却資産）額平均値テキスト"/>
        <xdr:cNvSpPr txBox="1"/>
      </xdr:nvSpPr>
      <xdr:spPr>
        <a:xfrm>
          <a:off x="10515600" y="107805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730</xdr:rowOff>
    </xdr:from>
    <xdr:to>
      <xdr:col>55</xdr:col>
      <xdr:colOff>50800</xdr:colOff>
      <xdr:row>63</xdr:row>
      <xdr:rowOff>102330</xdr:rowOff>
    </xdr:to>
    <xdr:sp macro="" textlink="">
      <xdr:nvSpPr>
        <xdr:cNvPr id="231" name="フローチャート: 判断 230"/>
        <xdr:cNvSpPr/>
      </xdr:nvSpPr>
      <xdr:spPr>
        <a:xfrm>
          <a:off x="10426700" y="1080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3009</xdr:rowOff>
    </xdr:from>
    <xdr:to>
      <xdr:col>50</xdr:col>
      <xdr:colOff>165100</xdr:colOff>
      <xdr:row>63</xdr:row>
      <xdr:rowOff>104609</xdr:rowOff>
    </xdr:to>
    <xdr:sp macro="" textlink="">
      <xdr:nvSpPr>
        <xdr:cNvPr id="232" name="フローチャート: 判断 231"/>
        <xdr:cNvSpPr/>
      </xdr:nvSpPr>
      <xdr:spPr>
        <a:xfrm>
          <a:off x="9588500" y="10804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7659</xdr:rowOff>
    </xdr:from>
    <xdr:to>
      <xdr:col>46</xdr:col>
      <xdr:colOff>38100</xdr:colOff>
      <xdr:row>63</xdr:row>
      <xdr:rowOff>109259</xdr:rowOff>
    </xdr:to>
    <xdr:sp macro="" textlink="">
      <xdr:nvSpPr>
        <xdr:cNvPr id="233" name="フローチャート: 判断 232"/>
        <xdr:cNvSpPr/>
      </xdr:nvSpPr>
      <xdr:spPr>
        <a:xfrm>
          <a:off x="8699500" y="10809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2306</xdr:rowOff>
    </xdr:from>
    <xdr:to>
      <xdr:col>41</xdr:col>
      <xdr:colOff>101600</xdr:colOff>
      <xdr:row>63</xdr:row>
      <xdr:rowOff>103906</xdr:rowOff>
    </xdr:to>
    <xdr:sp macro="" textlink="">
      <xdr:nvSpPr>
        <xdr:cNvPr id="234" name="フローチャート: 判断 233"/>
        <xdr:cNvSpPr/>
      </xdr:nvSpPr>
      <xdr:spPr>
        <a:xfrm>
          <a:off x="7810500" y="10803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25220</xdr:rowOff>
    </xdr:from>
    <xdr:to>
      <xdr:col>36</xdr:col>
      <xdr:colOff>165100</xdr:colOff>
      <xdr:row>63</xdr:row>
      <xdr:rowOff>126820</xdr:rowOff>
    </xdr:to>
    <xdr:sp macro="" textlink="">
      <xdr:nvSpPr>
        <xdr:cNvPr id="235" name="フローチャート: 判断 234"/>
        <xdr:cNvSpPr/>
      </xdr:nvSpPr>
      <xdr:spPr>
        <a:xfrm>
          <a:off x="6921500" y="10826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6" name="テキスト ボックス 235"/>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7" name="テキスト ボックス 236"/>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8" name="テキスト ボックス 237"/>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9" name="テキスト ボックス 238"/>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0" name="テキスト ボックス 239"/>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694</xdr:rowOff>
    </xdr:from>
    <xdr:to>
      <xdr:col>55</xdr:col>
      <xdr:colOff>50800</xdr:colOff>
      <xdr:row>63</xdr:row>
      <xdr:rowOff>102294</xdr:rowOff>
    </xdr:to>
    <xdr:sp macro="" textlink="">
      <xdr:nvSpPr>
        <xdr:cNvPr id="241" name="楕円 240"/>
        <xdr:cNvSpPr/>
      </xdr:nvSpPr>
      <xdr:spPr>
        <a:xfrm>
          <a:off x="10426700" y="10802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131521</xdr:rowOff>
    </xdr:from>
    <xdr:ext cx="599010" cy="259045"/>
    <xdr:sp macro="" textlink="">
      <xdr:nvSpPr>
        <xdr:cNvPr id="242" name="【橋りょう・トンネル】&#10;一人当たり有形固定資産（償却資産）額該当値テキスト"/>
        <xdr:cNvSpPr txBox="1"/>
      </xdr:nvSpPr>
      <xdr:spPr>
        <a:xfrm>
          <a:off x="10515600" y="10589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524,742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2298</xdr:rowOff>
    </xdr:from>
    <xdr:to>
      <xdr:col>50</xdr:col>
      <xdr:colOff>165100</xdr:colOff>
      <xdr:row>63</xdr:row>
      <xdr:rowOff>103898</xdr:rowOff>
    </xdr:to>
    <xdr:sp macro="" textlink="">
      <xdr:nvSpPr>
        <xdr:cNvPr id="243" name="楕円 242"/>
        <xdr:cNvSpPr/>
      </xdr:nvSpPr>
      <xdr:spPr>
        <a:xfrm>
          <a:off x="9588500" y="10803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51494</xdr:rowOff>
    </xdr:from>
    <xdr:to>
      <xdr:col>55</xdr:col>
      <xdr:colOff>0</xdr:colOff>
      <xdr:row>63</xdr:row>
      <xdr:rowOff>53098</xdr:rowOff>
    </xdr:to>
    <xdr:cxnSp macro="">
      <xdr:nvCxnSpPr>
        <xdr:cNvPr id="244" name="直線コネクタ 243"/>
        <xdr:cNvCxnSpPr/>
      </xdr:nvCxnSpPr>
      <xdr:spPr>
        <a:xfrm flipV="1">
          <a:off x="9639300" y="10852844"/>
          <a:ext cx="838200" cy="1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4738</xdr:rowOff>
    </xdr:from>
    <xdr:to>
      <xdr:col>46</xdr:col>
      <xdr:colOff>38100</xdr:colOff>
      <xdr:row>63</xdr:row>
      <xdr:rowOff>106338</xdr:rowOff>
    </xdr:to>
    <xdr:sp macro="" textlink="">
      <xdr:nvSpPr>
        <xdr:cNvPr id="245" name="楕円 244"/>
        <xdr:cNvSpPr/>
      </xdr:nvSpPr>
      <xdr:spPr>
        <a:xfrm>
          <a:off x="8699500" y="10806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53098</xdr:rowOff>
    </xdr:from>
    <xdr:to>
      <xdr:col>50</xdr:col>
      <xdr:colOff>114300</xdr:colOff>
      <xdr:row>63</xdr:row>
      <xdr:rowOff>55538</xdr:rowOff>
    </xdr:to>
    <xdr:cxnSp macro="">
      <xdr:nvCxnSpPr>
        <xdr:cNvPr id="246" name="直線コネクタ 245"/>
        <xdr:cNvCxnSpPr/>
      </xdr:nvCxnSpPr>
      <xdr:spPr>
        <a:xfrm flipV="1">
          <a:off x="8750300" y="10854448"/>
          <a:ext cx="889000" cy="2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165812</xdr:rowOff>
    </xdr:from>
    <xdr:to>
      <xdr:col>41</xdr:col>
      <xdr:colOff>101600</xdr:colOff>
      <xdr:row>63</xdr:row>
      <xdr:rowOff>95962</xdr:rowOff>
    </xdr:to>
    <xdr:sp macro="" textlink="">
      <xdr:nvSpPr>
        <xdr:cNvPr id="247" name="楕円 246"/>
        <xdr:cNvSpPr/>
      </xdr:nvSpPr>
      <xdr:spPr>
        <a:xfrm>
          <a:off x="7810500" y="10795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45162</xdr:rowOff>
    </xdr:from>
    <xdr:to>
      <xdr:col>45</xdr:col>
      <xdr:colOff>177800</xdr:colOff>
      <xdr:row>63</xdr:row>
      <xdr:rowOff>55538</xdr:rowOff>
    </xdr:to>
    <xdr:cxnSp macro="">
      <xdr:nvCxnSpPr>
        <xdr:cNvPr id="248" name="直線コネクタ 247"/>
        <xdr:cNvCxnSpPr/>
      </xdr:nvCxnSpPr>
      <xdr:spPr>
        <a:xfrm>
          <a:off x="7861300" y="10846512"/>
          <a:ext cx="889000" cy="10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168790</xdr:rowOff>
    </xdr:from>
    <xdr:to>
      <xdr:col>36</xdr:col>
      <xdr:colOff>165100</xdr:colOff>
      <xdr:row>63</xdr:row>
      <xdr:rowOff>98940</xdr:rowOff>
    </xdr:to>
    <xdr:sp macro="" textlink="">
      <xdr:nvSpPr>
        <xdr:cNvPr id="249" name="楕円 248"/>
        <xdr:cNvSpPr/>
      </xdr:nvSpPr>
      <xdr:spPr>
        <a:xfrm>
          <a:off x="6921500" y="10798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45162</xdr:rowOff>
    </xdr:from>
    <xdr:to>
      <xdr:col>41</xdr:col>
      <xdr:colOff>50800</xdr:colOff>
      <xdr:row>63</xdr:row>
      <xdr:rowOff>48140</xdr:rowOff>
    </xdr:to>
    <xdr:cxnSp macro="">
      <xdr:nvCxnSpPr>
        <xdr:cNvPr id="250" name="直線コネクタ 249"/>
        <xdr:cNvCxnSpPr/>
      </xdr:nvCxnSpPr>
      <xdr:spPr>
        <a:xfrm flipV="1">
          <a:off x="6972300" y="10846512"/>
          <a:ext cx="889000" cy="2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63</xdr:row>
      <xdr:rowOff>95736</xdr:rowOff>
    </xdr:from>
    <xdr:ext cx="599010" cy="259045"/>
    <xdr:sp macro="" textlink="">
      <xdr:nvSpPr>
        <xdr:cNvPr id="251" name="n_1aveValue【橋りょう・トンネル】&#10;一人当たり有形固定資産（償却資産）額"/>
        <xdr:cNvSpPr txBox="1"/>
      </xdr:nvSpPr>
      <xdr:spPr>
        <a:xfrm>
          <a:off x="9327095" y="108970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100386</xdr:rowOff>
    </xdr:from>
    <xdr:ext cx="599010" cy="259045"/>
    <xdr:sp macro="" textlink="">
      <xdr:nvSpPr>
        <xdr:cNvPr id="252" name="n_2aveValue【橋りょう・トンネル】&#10;一人当たり有形固定資産（償却資産）額"/>
        <xdr:cNvSpPr txBox="1"/>
      </xdr:nvSpPr>
      <xdr:spPr>
        <a:xfrm>
          <a:off x="8450795" y="109017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95033</xdr:rowOff>
    </xdr:from>
    <xdr:ext cx="599010" cy="259045"/>
    <xdr:sp macro="" textlink="">
      <xdr:nvSpPr>
        <xdr:cNvPr id="253" name="n_3aveValue【橋りょう・トンネル】&#10;一人当たり有形固定資産（償却資産）額"/>
        <xdr:cNvSpPr txBox="1"/>
      </xdr:nvSpPr>
      <xdr:spPr>
        <a:xfrm>
          <a:off x="7561795" y="10896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117947</xdr:rowOff>
    </xdr:from>
    <xdr:ext cx="599010" cy="259045"/>
    <xdr:sp macro="" textlink="">
      <xdr:nvSpPr>
        <xdr:cNvPr id="254" name="n_4aveValue【橋りょう・トンネル】&#10;一人当たり有形固定資産（償却資産）額"/>
        <xdr:cNvSpPr txBox="1"/>
      </xdr:nvSpPr>
      <xdr:spPr>
        <a:xfrm>
          <a:off x="6672795" y="109192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61</xdr:row>
      <xdr:rowOff>120425</xdr:rowOff>
    </xdr:from>
    <xdr:ext cx="599010" cy="259045"/>
    <xdr:sp macro="" textlink="">
      <xdr:nvSpPr>
        <xdr:cNvPr id="255" name="n_1mainValue【橋りょう・トンネル】&#10;一人当たり有形固定資産（償却資産）額"/>
        <xdr:cNvSpPr txBox="1"/>
      </xdr:nvSpPr>
      <xdr:spPr>
        <a:xfrm>
          <a:off x="9327095" y="105788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122865</xdr:rowOff>
    </xdr:from>
    <xdr:ext cx="599010" cy="259045"/>
    <xdr:sp macro="" textlink="">
      <xdr:nvSpPr>
        <xdr:cNvPr id="256" name="n_2mainValue【橋りょう・トンネル】&#10;一人当たり有形固定資産（償却資産）額"/>
        <xdr:cNvSpPr txBox="1"/>
      </xdr:nvSpPr>
      <xdr:spPr>
        <a:xfrm>
          <a:off x="8450795" y="105813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112489</xdr:rowOff>
    </xdr:from>
    <xdr:ext cx="599010" cy="259045"/>
    <xdr:sp macro="" textlink="">
      <xdr:nvSpPr>
        <xdr:cNvPr id="257" name="n_3mainValue【橋りょう・トンネル】&#10;一人当たり有形固定資産（償却資産）額"/>
        <xdr:cNvSpPr txBox="1"/>
      </xdr:nvSpPr>
      <xdr:spPr>
        <a:xfrm>
          <a:off x="7561795" y="105709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115467</xdr:rowOff>
    </xdr:from>
    <xdr:ext cx="599010" cy="259045"/>
    <xdr:sp macro="" textlink="">
      <xdr:nvSpPr>
        <xdr:cNvPr id="258" name="n_4mainValue【橋りょう・トンネル】&#10;一人当たり有形固定資産（償却資産）額"/>
        <xdr:cNvSpPr txBox="1"/>
      </xdr:nvSpPr>
      <xdr:spPr>
        <a:xfrm>
          <a:off x="6672795" y="105739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9" name="正方形/長方形 258"/>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0" name="正方形/長方形 259"/>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1" name="正方形/長方形 260"/>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2" name="正方形/長方形 261"/>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3" name="正方形/長方形 262"/>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4" name="正方形/長方形 263"/>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5" name="正方形/長方形 264"/>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6" name="正方形/長方形 265"/>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7" name="テキスト ボックス 266"/>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8" name="直線コネクタ 267"/>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9" name="テキスト ボックス 268"/>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0" name="直線コネクタ 269"/>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1" name="テキスト ボックス 270"/>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2" name="直線コネクタ 271"/>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3" name="テキスト ボックス 272"/>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4" name="直線コネクタ 273"/>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5" name="テキスト ボックス 274"/>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6" name="直線コネクタ 275"/>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77" name="テキスト ボックス 276"/>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78" name="直線コネクタ 277"/>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79" name="テキスト ボックス 278"/>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0" name="直線コネクタ 279"/>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1" name="テキスト ボックス 280"/>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2"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148589</xdr:rowOff>
    </xdr:from>
    <xdr:to>
      <xdr:col>24</xdr:col>
      <xdr:colOff>62865</xdr:colOff>
      <xdr:row>86</xdr:row>
      <xdr:rowOff>114300</xdr:rowOff>
    </xdr:to>
    <xdr:cxnSp macro="">
      <xdr:nvCxnSpPr>
        <xdr:cNvPr id="283" name="直線コネクタ 282"/>
        <xdr:cNvCxnSpPr/>
      </xdr:nvCxnSpPr>
      <xdr:spPr>
        <a:xfrm flipV="1">
          <a:off x="4634865" y="13350239"/>
          <a:ext cx="0" cy="15087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4" name="【公営住宅】&#10;有形固定資産減価償却率最小値テキスト"/>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85" name="直線コネクタ 284"/>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95266</xdr:rowOff>
    </xdr:from>
    <xdr:ext cx="405111" cy="259045"/>
    <xdr:sp macro="" textlink="">
      <xdr:nvSpPr>
        <xdr:cNvPr id="286" name="【公営住宅】&#10;有形固定資産減価償却率最大値テキスト"/>
        <xdr:cNvSpPr txBox="1"/>
      </xdr:nvSpPr>
      <xdr:spPr>
        <a:xfrm>
          <a:off x="4673600" y="13125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148589</xdr:rowOff>
    </xdr:from>
    <xdr:to>
      <xdr:col>24</xdr:col>
      <xdr:colOff>152400</xdr:colOff>
      <xdr:row>77</xdr:row>
      <xdr:rowOff>148589</xdr:rowOff>
    </xdr:to>
    <xdr:cxnSp macro="">
      <xdr:nvCxnSpPr>
        <xdr:cNvPr id="287" name="直線コネクタ 286"/>
        <xdr:cNvCxnSpPr/>
      </xdr:nvCxnSpPr>
      <xdr:spPr>
        <a:xfrm>
          <a:off x="4546600" y="13350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128288</xdr:rowOff>
    </xdr:from>
    <xdr:ext cx="405111" cy="259045"/>
    <xdr:sp macro="" textlink="">
      <xdr:nvSpPr>
        <xdr:cNvPr id="288" name="【公営住宅】&#10;有形固定資産減価償却率平均値テキスト"/>
        <xdr:cNvSpPr txBox="1"/>
      </xdr:nvSpPr>
      <xdr:spPr>
        <a:xfrm>
          <a:off x="4673600" y="141871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105411</xdr:rowOff>
    </xdr:from>
    <xdr:to>
      <xdr:col>24</xdr:col>
      <xdr:colOff>114300</xdr:colOff>
      <xdr:row>84</xdr:row>
      <xdr:rowOff>35561</xdr:rowOff>
    </xdr:to>
    <xdr:sp macro="" textlink="">
      <xdr:nvSpPr>
        <xdr:cNvPr id="289" name="フローチャート: 判断 288"/>
        <xdr:cNvSpPr/>
      </xdr:nvSpPr>
      <xdr:spPr>
        <a:xfrm>
          <a:off x="4584700" y="14335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88264</xdr:rowOff>
    </xdr:from>
    <xdr:to>
      <xdr:col>20</xdr:col>
      <xdr:colOff>38100</xdr:colOff>
      <xdr:row>84</xdr:row>
      <xdr:rowOff>18414</xdr:rowOff>
    </xdr:to>
    <xdr:sp macro="" textlink="">
      <xdr:nvSpPr>
        <xdr:cNvPr id="290" name="フローチャート: 判断 289"/>
        <xdr:cNvSpPr/>
      </xdr:nvSpPr>
      <xdr:spPr>
        <a:xfrm>
          <a:off x="3746500" y="14318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61595</xdr:rowOff>
    </xdr:from>
    <xdr:to>
      <xdr:col>15</xdr:col>
      <xdr:colOff>101600</xdr:colOff>
      <xdr:row>83</xdr:row>
      <xdr:rowOff>163195</xdr:rowOff>
    </xdr:to>
    <xdr:sp macro="" textlink="">
      <xdr:nvSpPr>
        <xdr:cNvPr id="291" name="フローチャート: 判断 290"/>
        <xdr:cNvSpPr/>
      </xdr:nvSpPr>
      <xdr:spPr>
        <a:xfrm>
          <a:off x="2857500" y="1429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137795</xdr:rowOff>
    </xdr:from>
    <xdr:to>
      <xdr:col>10</xdr:col>
      <xdr:colOff>165100</xdr:colOff>
      <xdr:row>83</xdr:row>
      <xdr:rowOff>67945</xdr:rowOff>
    </xdr:to>
    <xdr:sp macro="" textlink="">
      <xdr:nvSpPr>
        <xdr:cNvPr id="292" name="フローチャート: 判断 291"/>
        <xdr:cNvSpPr/>
      </xdr:nvSpPr>
      <xdr:spPr>
        <a:xfrm>
          <a:off x="1968500" y="1419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99695</xdr:rowOff>
    </xdr:from>
    <xdr:to>
      <xdr:col>6</xdr:col>
      <xdr:colOff>38100</xdr:colOff>
      <xdr:row>83</xdr:row>
      <xdr:rowOff>29845</xdr:rowOff>
    </xdr:to>
    <xdr:sp macro="" textlink="">
      <xdr:nvSpPr>
        <xdr:cNvPr id="293" name="フローチャート: 判断 292"/>
        <xdr:cNvSpPr/>
      </xdr:nvSpPr>
      <xdr:spPr>
        <a:xfrm>
          <a:off x="1079500" y="14158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4" name="テキスト ボックス 293"/>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5" name="テキスト ボックス 294"/>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6" name="テキスト ボックス 295"/>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7" name="テキスト ボックス 296"/>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8" name="テキスト ボックス 297"/>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107314</xdr:rowOff>
    </xdr:from>
    <xdr:to>
      <xdr:col>24</xdr:col>
      <xdr:colOff>114300</xdr:colOff>
      <xdr:row>85</xdr:row>
      <xdr:rowOff>37464</xdr:rowOff>
    </xdr:to>
    <xdr:sp macro="" textlink="">
      <xdr:nvSpPr>
        <xdr:cNvPr id="299" name="楕円 298"/>
        <xdr:cNvSpPr/>
      </xdr:nvSpPr>
      <xdr:spPr>
        <a:xfrm>
          <a:off x="4584700" y="14509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85741</xdr:rowOff>
    </xdr:from>
    <xdr:ext cx="405111" cy="259045"/>
    <xdr:sp macro="" textlink="">
      <xdr:nvSpPr>
        <xdr:cNvPr id="300" name="【公営住宅】&#10;有形固定資産減価償却率該当値テキスト"/>
        <xdr:cNvSpPr txBox="1"/>
      </xdr:nvSpPr>
      <xdr:spPr>
        <a:xfrm>
          <a:off x="4673600" y="14487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78739</xdr:rowOff>
    </xdr:from>
    <xdr:to>
      <xdr:col>20</xdr:col>
      <xdr:colOff>38100</xdr:colOff>
      <xdr:row>85</xdr:row>
      <xdr:rowOff>8889</xdr:rowOff>
    </xdr:to>
    <xdr:sp macro="" textlink="">
      <xdr:nvSpPr>
        <xdr:cNvPr id="301" name="楕円 300"/>
        <xdr:cNvSpPr/>
      </xdr:nvSpPr>
      <xdr:spPr>
        <a:xfrm>
          <a:off x="3746500" y="14480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129539</xdr:rowOff>
    </xdr:from>
    <xdr:to>
      <xdr:col>24</xdr:col>
      <xdr:colOff>63500</xdr:colOff>
      <xdr:row>84</xdr:row>
      <xdr:rowOff>158114</xdr:rowOff>
    </xdr:to>
    <xdr:cxnSp macro="">
      <xdr:nvCxnSpPr>
        <xdr:cNvPr id="302" name="直線コネクタ 301"/>
        <xdr:cNvCxnSpPr/>
      </xdr:nvCxnSpPr>
      <xdr:spPr>
        <a:xfrm>
          <a:off x="3797300" y="14531339"/>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53975</xdr:rowOff>
    </xdr:from>
    <xdr:to>
      <xdr:col>15</xdr:col>
      <xdr:colOff>101600</xdr:colOff>
      <xdr:row>84</xdr:row>
      <xdr:rowOff>155575</xdr:rowOff>
    </xdr:to>
    <xdr:sp macro="" textlink="">
      <xdr:nvSpPr>
        <xdr:cNvPr id="303" name="楕円 302"/>
        <xdr:cNvSpPr/>
      </xdr:nvSpPr>
      <xdr:spPr>
        <a:xfrm>
          <a:off x="2857500" y="14455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104775</xdr:rowOff>
    </xdr:from>
    <xdr:to>
      <xdr:col>19</xdr:col>
      <xdr:colOff>177800</xdr:colOff>
      <xdr:row>84</xdr:row>
      <xdr:rowOff>129539</xdr:rowOff>
    </xdr:to>
    <xdr:cxnSp macro="">
      <xdr:nvCxnSpPr>
        <xdr:cNvPr id="304" name="直線コネクタ 303"/>
        <xdr:cNvCxnSpPr/>
      </xdr:nvCxnSpPr>
      <xdr:spPr>
        <a:xfrm>
          <a:off x="2908300" y="14506575"/>
          <a:ext cx="889000" cy="24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153036</xdr:rowOff>
    </xdr:from>
    <xdr:to>
      <xdr:col>10</xdr:col>
      <xdr:colOff>165100</xdr:colOff>
      <xdr:row>84</xdr:row>
      <xdr:rowOff>83186</xdr:rowOff>
    </xdr:to>
    <xdr:sp macro="" textlink="">
      <xdr:nvSpPr>
        <xdr:cNvPr id="305" name="楕円 304"/>
        <xdr:cNvSpPr/>
      </xdr:nvSpPr>
      <xdr:spPr>
        <a:xfrm>
          <a:off x="1968500" y="14383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32386</xdr:rowOff>
    </xdr:from>
    <xdr:to>
      <xdr:col>15</xdr:col>
      <xdr:colOff>50800</xdr:colOff>
      <xdr:row>84</xdr:row>
      <xdr:rowOff>104775</xdr:rowOff>
    </xdr:to>
    <xdr:cxnSp macro="">
      <xdr:nvCxnSpPr>
        <xdr:cNvPr id="306" name="直線コネクタ 305"/>
        <xdr:cNvCxnSpPr/>
      </xdr:nvCxnSpPr>
      <xdr:spPr>
        <a:xfrm>
          <a:off x="2019300" y="14434186"/>
          <a:ext cx="889000" cy="72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141605</xdr:rowOff>
    </xdr:from>
    <xdr:to>
      <xdr:col>6</xdr:col>
      <xdr:colOff>38100</xdr:colOff>
      <xdr:row>84</xdr:row>
      <xdr:rowOff>71755</xdr:rowOff>
    </xdr:to>
    <xdr:sp macro="" textlink="">
      <xdr:nvSpPr>
        <xdr:cNvPr id="307" name="楕円 306"/>
        <xdr:cNvSpPr/>
      </xdr:nvSpPr>
      <xdr:spPr>
        <a:xfrm>
          <a:off x="1079500" y="14371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20955</xdr:rowOff>
    </xdr:from>
    <xdr:to>
      <xdr:col>10</xdr:col>
      <xdr:colOff>114300</xdr:colOff>
      <xdr:row>84</xdr:row>
      <xdr:rowOff>32386</xdr:rowOff>
    </xdr:to>
    <xdr:cxnSp macro="">
      <xdr:nvCxnSpPr>
        <xdr:cNvPr id="308" name="直線コネクタ 307"/>
        <xdr:cNvCxnSpPr/>
      </xdr:nvCxnSpPr>
      <xdr:spPr>
        <a:xfrm>
          <a:off x="1130300" y="14422755"/>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34941</xdr:rowOff>
    </xdr:from>
    <xdr:ext cx="405111" cy="259045"/>
    <xdr:sp macro="" textlink="">
      <xdr:nvSpPr>
        <xdr:cNvPr id="309" name="n_1aveValue【公営住宅】&#10;有形固定資産減価償却率"/>
        <xdr:cNvSpPr txBox="1"/>
      </xdr:nvSpPr>
      <xdr:spPr>
        <a:xfrm>
          <a:off x="3582044" y="14093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8272</xdr:rowOff>
    </xdr:from>
    <xdr:ext cx="405111" cy="259045"/>
    <xdr:sp macro="" textlink="">
      <xdr:nvSpPr>
        <xdr:cNvPr id="310" name="n_2aveValue【公営住宅】&#10;有形固定資産減価償却率"/>
        <xdr:cNvSpPr txBox="1"/>
      </xdr:nvSpPr>
      <xdr:spPr>
        <a:xfrm>
          <a:off x="2705744" y="14067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84472</xdr:rowOff>
    </xdr:from>
    <xdr:ext cx="405111" cy="259045"/>
    <xdr:sp macro="" textlink="">
      <xdr:nvSpPr>
        <xdr:cNvPr id="311" name="n_3aveValue【公営住宅】&#10;有形固定資産減価償却率"/>
        <xdr:cNvSpPr txBox="1"/>
      </xdr:nvSpPr>
      <xdr:spPr>
        <a:xfrm>
          <a:off x="1816744" y="13971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46372</xdr:rowOff>
    </xdr:from>
    <xdr:ext cx="405111" cy="259045"/>
    <xdr:sp macro="" textlink="">
      <xdr:nvSpPr>
        <xdr:cNvPr id="312" name="n_4aveValue【公営住宅】&#10;有形固定資産減価償却率"/>
        <xdr:cNvSpPr txBox="1"/>
      </xdr:nvSpPr>
      <xdr:spPr>
        <a:xfrm>
          <a:off x="927744" y="13933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16</xdr:rowOff>
    </xdr:from>
    <xdr:ext cx="405111" cy="259045"/>
    <xdr:sp macro="" textlink="">
      <xdr:nvSpPr>
        <xdr:cNvPr id="313" name="n_1mainValue【公営住宅】&#10;有形固定資産減価償却率"/>
        <xdr:cNvSpPr txBox="1"/>
      </xdr:nvSpPr>
      <xdr:spPr>
        <a:xfrm>
          <a:off x="3582044" y="14573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146702</xdr:rowOff>
    </xdr:from>
    <xdr:ext cx="405111" cy="259045"/>
    <xdr:sp macro="" textlink="">
      <xdr:nvSpPr>
        <xdr:cNvPr id="314" name="n_2mainValue【公営住宅】&#10;有形固定資産減価償却率"/>
        <xdr:cNvSpPr txBox="1"/>
      </xdr:nvSpPr>
      <xdr:spPr>
        <a:xfrm>
          <a:off x="2705744" y="14548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74313</xdr:rowOff>
    </xdr:from>
    <xdr:ext cx="405111" cy="259045"/>
    <xdr:sp macro="" textlink="">
      <xdr:nvSpPr>
        <xdr:cNvPr id="315" name="n_3mainValue【公営住宅】&#10;有形固定資産減価償却率"/>
        <xdr:cNvSpPr txBox="1"/>
      </xdr:nvSpPr>
      <xdr:spPr>
        <a:xfrm>
          <a:off x="1816744" y="14476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62882</xdr:rowOff>
    </xdr:from>
    <xdr:ext cx="405111" cy="259045"/>
    <xdr:sp macro="" textlink="">
      <xdr:nvSpPr>
        <xdr:cNvPr id="316" name="n_4mainValue【公営住宅】&#10;有形固定資産減価償却率"/>
        <xdr:cNvSpPr txBox="1"/>
      </xdr:nvSpPr>
      <xdr:spPr>
        <a:xfrm>
          <a:off x="927744" y="14464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7" name="正方形/長方形 316"/>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8" name="正方形/長方形 317"/>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9" name="正方形/長方形 318"/>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0" name="正方形/長方形 319"/>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1" name="正方形/長方形 320"/>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2" name="正方形/長方形 321"/>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3" name="正方形/長方形 322"/>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4" name="正方形/長方形 323"/>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5" name="テキスト ボックス 324"/>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6" name="直線コネクタ 325"/>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27" name="直線コネクタ 326"/>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28" name="テキスト ボックス 327"/>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29" name="直線コネクタ 328"/>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0" name="テキスト ボックス 329"/>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1" name="直線コネクタ 330"/>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2" name="テキスト ボックス 331"/>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3" name="直線コネクタ 332"/>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4" name="テキスト ボックス 333"/>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5" name="直線コネクタ 334"/>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36" name="テキスト ボックス 335"/>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37" name="直線コネクタ 336"/>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108148</xdr:rowOff>
    </xdr:from>
    <xdr:ext cx="531299" cy="259045"/>
    <xdr:sp macro="" textlink="">
      <xdr:nvSpPr>
        <xdr:cNvPr id="338" name="テキスト ボックス 337"/>
        <xdr:cNvSpPr txBox="1"/>
      </xdr:nvSpPr>
      <xdr:spPr>
        <a:xfrm>
          <a:off x="6072701" y="13138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9" name="直線コネクタ 338"/>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0" name="テキスト ボックス 339"/>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1"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23078</xdr:rowOff>
    </xdr:from>
    <xdr:to>
      <xdr:col>54</xdr:col>
      <xdr:colOff>189865</xdr:colOff>
      <xdr:row>86</xdr:row>
      <xdr:rowOff>166443</xdr:rowOff>
    </xdr:to>
    <xdr:cxnSp macro="">
      <xdr:nvCxnSpPr>
        <xdr:cNvPr id="342" name="直線コネクタ 341"/>
        <xdr:cNvCxnSpPr/>
      </xdr:nvCxnSpPr>
      <xdr:spPr>
        <a:xfrm flipV="1">
          <a:off x="10476865" y="13396178"/>
          <a:ext cx="0" cy="15149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170270</xdr:rowOff>
    </xdr:from>
    <xdr:ext cx="469744" cy="259045"/>
    <xdr:sp macro="" textlink="">
      <xdr:nvSpPr>
        <xdr:cNvPr id="343" name="【公営住宅】&#10;一人当たり面積最小値テキスト"/>
        <xdr:cNvSpPr txBox="1"/>
      </xdr:nvSpPr>
      <xdr:spPr>
        <a:xfrm>
          <a:off x="10515600" y="14914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166443</xdr:rowOff>
    </xdr:from>
    <xdr:to>
      <xdr:col>55</xdr:col>
      <xdr:colOff>88900</xdr:colOff>
      <xdr:row>86</xdr:row>
      <xdr:rowOff>166443</xdr:rowOff>
    </xdr:to>
    <xdr:cxnSp macro="">
      <xdr:nvCxnSpPr>
        <xdr:cNvPr id="344" name="直線コネクタ 343"/>
        <xdr:cNvCxnSpPr/>
      </xdr:nvCxnSpPr>
      <xdr:spPr>
        <a:xfrm>
          <a:off x="10388600" y="14911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141205</xdr:rowOff>
    </xdr:from>
    <xdr:ext cx="469744" cy="259045"/>
    <xdr:sp macro="" textlink="">
      <xdr:nvSpPr>
        <xdr:cNvPr id="345" name="【公営住宅】&#10;一人当たり面積最大値テキスト"/>
        <xdr:cNvSpPr txBox="1"/>
      </xdr:nvSpPr>
      <xdr:spPr>
        <a:xfrm>
          <a:off x="10515600" y="13171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23078</xdr:rowOff>
    </xdr:from>
    <xdr:to>
      <xdr:col>55</xdr:col>
      <xdr:colOff>88900</xdr:colOff>
      <xdr:row>78</xdr:row>
      <xdr:rowOff>23078</xdr:rowOff>
    </xdr:to>
    <xdr:cxnSp macro="">
      <xdr:nvCxnSpPr>
        <xdr:cNvPr id="346" name="直線コネクタ 345"/>
        <xdr:cNvCxnSpPr/>
      </xdr:nvCxnSpPr>
      <xdr:spPr>
        <a:xfrm>
          <a:off x="10388600" y="133961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47370</xdr:rowOff>
    </xdr:from>
    <xdr:ext cx="469744" cy="259045"/>
    <xdr:sp macro="" textlink="">
      <xdr:nvSpPr>
        <xdr:cNvPr id="347" name="【公営住宅】&#10;一人当たり面積平均値テキスト"/>
        <xdr:cNvSpPr txBox="1"/>
      </xdr:nvSpPr>
      <xdr:spPr>
        <a:xfrm>
          <a:off x="10515600" y="146206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68943</xdr:rowOff>
    </xdr:from>
    <xdr:to>
      <xdr:col>55</xdr:col>
      <xdr:colOff>50800</xdr:colOff>
      <xdr:row>85</xdr:row>
      <xdr:rowOff>170543</xdr:rowOff>
    </xdr:to>
    <xdr:sp macro="" textlink="">
      <xdr:nvSpPr>
        <xdr:cNvPr id="348" name="フローチャート: 判断 347"/>
        <xdr:cNvSpPr/>
      </xdr:nvSpPr>
      <xdr:spPr>
        <a:xfrm>
          <a:off x="10426700" y="14642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66167</xdr:rowOff>
    </xdr:from>
    <xdr:to>
      <xdr:col>50</xdr:col>
      <xdr:colOff>165100</xdr:colOff>
      <xdr:row>85</xdr:row>
      <xdr:rowOff>167767</xdr:rowOff>
    </xdr:to>
    <xdr:sp macro="" textlink="">
      <xdr:nvSpPr>
        <xdr:cNvPr id="349" name="フローチャート: 判断 348"/>
        <xdr:cNvSpPr/>
      </xdr:nvSpPr>
      <xdr:spPr>
        <a:xfrm>
          <a:off x="9588500" y="14639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74332</xdr:rowOff>
    </xdr:from>
    <xdr:to>
      <xdr:col>46</xdr:col>
      <xdr:colOff>38100</xdr:colOff>
      <xdr:row>86</xdr:row>
      <xdr:rowOff>4482</xdr:rowOff>
    </xdr:to>
    <xdr:sp macro="" textlink="">
      <xdr:nvSpPr>
        <xdr:cNvPr id="350" name="フローチャート: 判断 349"/>
        <xdr:cNvSpPr/>
      </xdr:nvSpPr>
      <xdr:spPr>
        <a:xfrm>
          <a:off x="8699500" y="14647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95231</xdr:rowOff>
    </xdr:from>
    <xdr:to>
      <xdr:col>41</xdr:col>
      <xdr:colOff>101600</xdr:colOff>
      <xdr:row>86</xdr:row>
      <xdr:rowOff>25381</xdr:rowOff>
    </xdr:to>
    <xdr:sp macro="" textlink="">
      <xdr:nvSpPr>
        <xdr:cNvPr id="351" name="フローチャート: 判断 350"/>
        <xdr:cNvSpPr/>
      </xdr:nvSpPr>
      <xdr:spPr>
        <a:xfrm>
          <a:off x="7810500" y="1466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101600</xdr:rowOff>
    </xdr:from>
    <xdr:to>
      <xdr:col>36</xdr:col>
      <xdr:colOff>165100</xdr:colOff>
      <xdr:row>86</xdr:row>
      <xdr:rowOff>31750</xdr:rowOff>
    </xdr:to>
    <xdr:sp macro="" textlink="">
      <xdr:nvSpPr>
        <xdr:cNvPr id="352" name="フローチャート: 判断 351"/>
        <xdr:cNvSpPr/>
      </xdr:nvSpPr>
      <xdr:spPr>
        <a:xfrm>
          <a:off x="69215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3" name="テキスト ボックス 352"/>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4" name="テキスト ボックス 353"/>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5" name="テキスト ボックス 354"/>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6" name="テキスト ボックス 355"/>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7" name="テキスト ボックス 356"/>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45267</xdr:rowOff>
    </xdr:from>
    <xdr:to>
      <xdr:col>55</xdr:col>
      <xdr:colOff>50800</xdr:colOff>
      <xdr:row>83</xdr:row>
      <xdr:rowOff>146867</xdr:rowOff>
    </xdr:to>
    <xdr:sp macro="" textlink="">
      <xdr:nvSpPr>
        <xdr:cNvPr id="358" name="楕円 357"/>
        <xdr:cNvSpPr/>
      </xdr:nvSpPr>
      <xdr:spPr>
        <a:xfrm>
          <a:off x="10426700" y="14275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68144</xdr:rowOff>
    </xdr:from>
    <xdr:ext cx="469744" cy="259045"/>
    <xdr:sp macro="" textlink="">
      <xdr:nvSpPr>
        <xdr:cNvPr id="359" name="【公営住宅】&#10;一人当たり面積該当値テキスト"/>
        <xdr:cNvSpPr txBox="1"/>
      </xdr:nvSpPr>
      <xdr:spPr>
        <a:xfrm>
          <a:off x="10515600" y="14127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55390</xdr:rowOff>
    </xdr:from>
    <xdr:to>
      <xdr:col>50</xdr:col>
      <xdr:colOff>165100</xdr:colOff>
      <xdr:row>83</xdr:row>
      <xdr:rowOff>156990</xdr:rowOff>
    </xdr:to>
    <xdr:sp macro="" textlink="">
      <xdr:nvSpPr>
        <xdr:cNvPr id="360" name="楕円 359"/>
        <xdr:cNvSpPr/>
      </xdr:nvSpPr>
      <xdr:spPr>
        <a:xfrm>
          <a:off x="9588500" y="14285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96067</xdr:rowOff>
    </xdr:from>
    <xdr:to>
      <xdr:col>55</xdr:col>
      <xdr:colOff>0</xdr:colOff>
      <xdr:row>83</xdr:row>
      <xdr:rowOff>106190</xdr:rowOff>
    </xdr:to>
    <xdr:cxnSp macro="">
      <xdr:nvCxnSpPr>
        <xdr:cNvPr id="361" name="直線コネクタ 360"/>
        <xdr:cNvCxnSpPr/>
      </xdr:nvCxnSpPr>
      <xdr:spPr>
        <a:xfrm flipV="1">
          <a:off x="9639300" y="14326417"/>
          <a:ext cx="838200" cy="10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67311</xdr:rowOff>
    </xdr:from>
    <xdr:to>
      <xdr:col>46</xdr:col>
      <xdr:colOff>38100</xdr:colOff>
      <xdr:row>83</xdr:row>
      <xdr:rowOff>168911</xdr:rowOff>
    </xdr:to>
    <xdr:sp macro="" textlink="">
      <xdr:nvSpPr>
        <xdr:cNvPr id="362" name="楕円 361"/>
        <xdr:cNvSpPr/>
      </xdr:nvSpPr>
      <xdr:spPr>
        <a:xfrm>
          <a:off x="8699500" y="14297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106190</xdr:rowOff>
    </xdr:from>
    <xdr:to>
      <xdr:col>50</xdr:col>
      <xdr:colOff>114300</xdr:colOff>
      <xdr:row>83</xdr:row>
      <xdr:rowOff>118111</xdr:rowOff>
    </xdr:to>
    <xdr:cxnSp macro="">
      <xdr:nvCxnSpPr>
        <xdr:cNvPr id="363" name="直線コネクタ 362"/>
        <xdr:cNvCxnSpPr/>
      </xdr:nvCxnSpPr>
      <xdr:spPr>
        <a:xfrm flipV="1">
          <a:off x="8750300" y="14336540"/>
          <a:ext cx="889000" cy="11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77760</xdr:rowOff>
    </xdr:from>
    <xdr:to>
      <xdr:col>41</xdr:col>
      <xdr:colOff>101600</xdr:colOff>
      <xdr:row>84</xdr:row>
      <xdr:rowOff>7910</xdr:rowOff>
    </xdr:to>
    <xdr:sp macro="" textlink="">
      <xdr:nvSpPr>
        <xdr:cNvPr id="364" name="楕円 363"/>
        <xdr:cNvSpPr/>
      </xdr:nvSpPr>
      <xdr:spPr>
        <a:xfrm>
          <a:off x="7810500" y="14308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118111</xdr:rowOff>
    </xdr:from>
    <xdr:to>
      <xdr:col>45</xdr:col>
      <xdr:colOff>177800</xdr:colOff>
      <xdr:row>83</xdr:row>
      <xdr:rowOff>128560</xdr:rowOff>
    </xdr:to>
    <xdr:cxnSp macro="">
      <xdr:nvCxnSpPr>
        <xdr:cNvPr id="365" name="直線コネクタ 364"/>
        <xdr:cNvCxnSpPr/>
      </xdr:nvCxnSpPr>
      <xdr:spPr>
        <a:xfrm flipV="1">
          <a:off x="7861300" y="14348461"/>
          <a:ext cx="889000" cy="10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87230</xdr:rowOff>
    </xdr:from>
    <xdr:to>
      <xdr:col>36</xdr:col>
      <xdr:colOff>165100</xdr:colOff>
      <xdr:row>84</xdr:row>
      <xdr:rowOff>17380</xdr:rowOff>
    </xdr:to>
    <xdr:sp macro="" textlink="">
      <xdr:nvSpPr>
        <xdr:cNvPr id="366" name="楕円 365"/>
        <xdr:cNvSpPr/>
      </xdr:nvSpPr>
      <xdr:spPr>
        <a:xfrm>
          <a:off x="6921500" y="14317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128560</xdr:rowOff>
    </xdr:from>
    <xdr:to>
      <xdr:col>41</xdr:col>
      <xdr:colOff>50800</xdr:colOff>
      <xdr:row>83</xdr:row>
      <xdr:rowOff>138030</xdr:rowOff>
    </xdr:to>
    <xdr:cxnSp macro="">
      <xdr:nvCxnSpPr>
        <xdr:cNvPr id="367" name="直線コネクタ 366"/>
        <xdr:cNvCxnSpPr/>
      </xdr:nvCxnSpPr>
      <xdr:spPr>
        <a:xfrm flipV="1">
          <a:off x="6972300" y="14358910"/>
          <a:ext cx="889000" cy="9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158894</xdr:rowOff>
    </xdr:from>
    <xdr:ext cx="469744" cy="259045"/>
    <xdr:sp macro="" textlink="">
      <xdr:nvSpPr>
        <xdr:cNvPr id="368" name="n_1aveValue【公営住宅】&#10;一人当たり面積"/>
        <xdr:cNvSpPr txBox="1"/>
      </xdr:nvSpPr>
      <xdr:spPr>
        <a:xfrm>
          <a:off x="9391727" y="14732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167059</xdr:rowOff>
    </xdr:from>
    <xdr:ext cx="469744" cy="259045"/>
    <xdr:sp macro="" textlink="">
      <xdr:nvSpPr>
        <xdr:cNvPr id="369" name="n_2aveValue【公営住宅】&#10;一人当たり面積"/>
        <xdr:cNvSpPr txBox="1"/>
      </xdr:nvSpPr>
      <xdr:spPr>
        <a:xfrm>
          <a:off x="8515427" y="14740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16508</xdr:rowOff>
    </xdr:from>
    <xdr:ext cx="469744" cy="259045"/>
    <xdr:sp macro="" textlink="">
      <xdr:nvSpPr>
        <xdr:cNvPr id="370" name="n_3aveValue【公営住宅】&#10;一人当たり面積"/>
        <xdr:cNvSpPr txBox="1"/>
      </xdr:nvSpPr>
      <xdr:spPr>
        <a:xfrm>
          <a:off x="7626427" y="14761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22877</xdr:rowOff>
    </xdr:from>
    <xdr:ext cx="469744" cy="259045"/>
    <xdr:sp macro="" textlink="">
      <xdr:nvSpPr>
        <xdr:cNvPr id="371" name="n_4aveValue【公営住宅】&#10;一人当たり面積"/>
        <xdr:cNvSpPr txBox="1"/>
      </xdr:nvSpPr>
      <xdr:spPr>
        <a:xfrm>
          <a:off x="6737427" y="14767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2067</xdr:rowOff>
    </xdr:from>
    <xdr:ext cx="469744" cy="259045"/>
    <xdr:sp macro="" textlink="">
      <xdr:nvSpPr>
        <xdr:cNvPr id="372" name="n_1mainValue【公営住宅】&#10;一人当たり面積"/>
        <xdr:cNvSpPr txBox="1"/>
      </xdr:nvSpPr>
      <xdr:spPr>
        <a:xfrm>
          <a:off x="9391727" y="14060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13988</xdr:rowOff>
    </xdr:from>
    <xdr:ext cx="469744" cy="259045"/>
    <xdr:sp macro="" textlink="">
      <xdr:nvSpPr>
        <xdr:cNvPr id="373" name="n_2mainValue【公営住宅】&#10;一人当たり面積"/>
        <xdr:cNvSpPr txBox="1"/>
      </xdr:nvSpPr>
      <xdr:spPr>
        <a:xfrm>
          <a:off x="8515427" y="14072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24437</xdr:rowOff>
    </xdr:from>
    <xdr:ext cx="469744" cy="259045"/>
    <xdr:sp macro="" textlink="">
      <xdr:nvSpPr>
        <xdr:cNvPr id="374" name="n_3mainValue【公営住宅】&#10;一人当たり面積"/>
        <xdr:cNvSpPr txBox="1"/>
      </xdr:nvSpPr>
      <xdr:spPr>
        <a:xfrm>
          <a:off x="7626427" y="14083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33907</xdr:rowOff>
    </xdr:from>
    <xdr:ext cx="469744" cy="259045"/>
    <xdr:sp macro="" textlink="">
      <xdr:nvSpPr>
        <xdr:cNvPr id="375" name="n_4mainValue【公営住宅】&#10;一人当たり面積"/>
        <xdr:cNvSpPr txBox="1"/>
      </xdr:nvSpPr>
      <xdr:spPr>
        <a:xfrm>
          <a:off x="6737427" y="14092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6" name="正方形/長方形 375"/>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7" name="正方形/長方形 376"/>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8" name="正方形/長方形 377"/>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9" name="正方形/長方形 378"/>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0" name="正方形/長方形 379"/>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1" name="正方形/長方形 380"/>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2" name="正方形/長方形 381"/>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3" name="正方形/長方形 382"/>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4" name="テキスト ボックス 383"/>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5" name="直線コネクタ 384"/>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6" name="テキスト ボックス 385"/>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7" name="直線コネクタ 386"/>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8" name="テキスト ボックス 387"/>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89" name="直線コネクタ 388"/>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0" name="テキスト ボックス 389"/>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1" name="直線コネクタ 390"/>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2" name="テキスト ボックス 391"/>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3" name="直線コネクタ 392"/>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4" name="テキスト ボックス 393"/>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5" name="直線コネクタ 394"/>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6" name="テキスト ボックス 395"/>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7" name="直線コネクタ 396"/>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8" name="テキスト ボックス 397"/>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9" name="直線コネクタ 398"/>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0" name="【港湾・漁港】&#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117021</xdr:rowOff>
    </xdr:from>
    <xdr:to>
      <xdr:col>24</xdr:col>
      <xdr:colOff>62865</xdr:colOff>
      <xdr:row>109</xdr:row>
      <xdr:rowOff>22316</xdr:rowOff>
    </xdr:to>
    <xdr:cxnSp macro="">
      <xdr:nvCxnSpPr>
        <xdr:cNvPr id="401" name="直線コネクタ 400"/>
        <xdr:cNvCxnSpPr/>
      </xdr:nvCxnSpPr>
      <xdr:spPr>
        <a:xfrm flipV="1">
          <a:off x="4634865" y="17090571"/>
          <a:ext cx="0" cy="16197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26143</xdr:rowOff>
    </xdr:from>
    <xdr:ext cx="405111" cy="259045"/>
    <xdr:sp macro="" textlink="">
      <xdr:nvSpPr>
        <xdr:cNvPr id="402" name="【港湾・漁港】&#10;有形固定資産減価償却率最小値テキスト"/>
        <xdr:cNvSpPr txBox="1"/>
      </xdr:nvSpPr>
      <xdr:spPr>
        <a:xfrm>
          <a:off x="4673600" y="187141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22316</xdr:rowOff>
    </xdr:from>
    <xdr:to>
      <xdr:col>24</xdr:col>
      <xdr:colOff>152400</xdr:colOff>
      <xdr:row>109</xdr:row>
      <xdr:rowOff>22316</xdr:rowOff>
    </xdr:to>
    <xdr:cxnSp macro="">
      <xdr:nvCxnSpPr>
        <xdr:cNvPr id="403" name="直線コネクタ 402"/>
        <xdr:cNvCxnSpPr/>
      </xdr:nvCxnSpPr>
      <xdr:spPr>
        <a:xfrm>
          <a:off x="4546600" y="18710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63698</xdr:rowOff>
    </xdr:from>
    <xdr:ext cx="340478" cy="259045"/>
    <xdr:sp macro="" textlink="">
      <xdr:nvSpPr>
        <xdr:cNvPr id="404" name="【港湾・漁港】&#10;有形固定資産減価償却率最大値テキスト"/>
        <xdr:cNvSpPr txBox="1"/>
      </xdr:nvSpPr>
      <xdr:spPr>
        <a:xfrm>
          <a:off x="4673600" y="1686579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117021</xdr:rowOff>
    </xdr:from>
    <xdr:to>
      <xdr:col>24</xdr:col>
      <xdr:colOff>152400</xdr:colOff>
      <xdr:row>99</xdr:row>
      <xdr:rowOff>117021</xdr:rowOff>
    </xdr:to>
    <xdr:cxnSp macro="">
      <xdr:nvCxnSpPr>
        <xdr:cNvPr id="405" name="直線コネクタ 404"/>
        <xdr:cNvCxnSpPr/>
      </xdr:nvCxnSpPr>
      <xdr:spPr>
        <a:xfrm>
          <a:off x="4546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106</xdr:row>
      <xdr:rowOff>116495</xdr:rowOff>
    </xdr:from>
    <xdr:ext cx="405111" cy="259045"/>
    <xdr:sp macro="" textlink="">
      <xdr:nvSpPr>
        <xdr:cNvPr id="406" name="【港湾・漁港】&#10;有形固定資産減価償却率平均値テキスト"/>
        <xdr:cNvSpPr txBox="1"/>
      </xdr:nvSpPr>
      <xdr:spPr>
        <a:xfrm>
          <a:off x="4673600" y="1829019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138068</xdr:rowOff>
    </xdr:from>
    <xdr:to>
      <xdr:col>24</xdr:col>
      <xdr:colOff>114300</xdr:colOff>
      <xdr:row>107</xdr:row>
      <xdr:rowOff>68218</xdr:rowOff>
    </xdr:to>
    <xdr:sp macro="" textlink="">
      <xdr:nvSpPr>
        <xdr:cNvPr id="407" name="フローチャート: 判断 406"/>
        <xdr:cNvSpPr/>
      </xdr:nvSpPr>
      <xdr:spPr>
        <a:xfrm>
          <a:off x="4584700" y="18311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106</xdr:row>
      <xdr:rowOff>128270</xdr:rowOff>
    </xdr:from>
    <xdr:to>
      <xdr:col>20</xdr:col>
      <xdr:colOff>38100</xdr:colOff>
      <xdr:row>107</xdr:row>
      <xdr:rowOff>58420</xdr:rowOff>
    </xdr:to>
    <xdr:sp macro="" textlink="">
      <xdr:nvSpPr>
        <xdr:cNvPr id="408" name="フローチャート: 判断 407"/>
        <xdr:cNvSpPr/>
      </xdr:nvSpPr>
      <xdr:spPr>
        <a:xfrm>
          <a:off x="3746500" y="1830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106</xdr:row>
      <xdr:rowOff>118473</xdr:rowOff>
    </xdr:from>
    <xdr:to>
      <xdr:col>15</xdr:col>
      <xdr:colOff>101600</xdr:colOff>
      <xdr:row>107</xdr:row>
      <xdr:rowOff>48623</xdr:rowOff>
    </xdr:to>
    <xdr:sp macro="" textlink="">
      <xdr:nvSpPr>
        <xdr:cNvPr id="409" name="フローチャート: 判断 408"/>
        <xdr:cNvSpPr/>
      </xdr:nvSpPr>
      <xdr:spPr>
        <a:xfrm>
          <a:off x="2857500" y="18292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106</xdr:row>
      <xdr:rowOff>84182</xdr:rowOff>
    </xdr:from>
    <xdr:to>
      <xdr:col>10</xdr:col>
      <xdr:colOff>165100</xdr:colOff>
      <xdr:row>107</xdr:row>
      <xdr:rowOff>14332</xdr:rowOff>
    </xdr:to>
    <xdr:sp macro="" textlink="">
      <xdr:nvSpPr>
        <xdr:cNvPr id="410" name="フローチャート: 判断 409"/>
        <xdr:cNvSpPr/>
      </xdr:nvSpPr>
      <xdr:spPr>
        <a:xfrm>
          <a:off x="1968500" y="18257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105</xdr:row>
      <xdr:rowOff>110308</xdr:rowOff>
    </xdr:from>
    <xdr:to>
      <xdr:col>6</xdr:col>
      <xdr:colOff>38100</xdr:colOff>
      <xdr:row>106</xdr:row>
      <xdr:rowOff>40458</xdr:rowOff>
    </xdr:to>
    <xdr:sp macro="" textlink="">
      <xdr:nvSpPr>
        <xdr:cNvPr id="411" name="フローチャート: 判断 410"/>
        <xdr:cNvSpPr/>
      </xdr:nvSpPr>
      <xdr:spPr>
        <a:xfrm>
          <a:off x="1079500" y="18112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2" name="テキスト ボックス 411"/>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3" name="テキスト ボックス 412"/>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4" name="テキスト ボックス 413"/>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5" name="テキスト ボックス 414"/>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6" name="テキスト ボックス 415"/>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99</xdr:row>
      <xdr:rowOff>66221</xdr:rowOff>
    </xdr:from>
    <xdr:to>
      <xdr:col>24</xdr:col>
      <xdr:colOff>114300</xdr:colOff>
      <xdr:row>99</xdr:row>
      <xdr:rowOff>167821</xdr:rowOff>
    </xdr:to>
    <xdr:sp macro="" textlink="">
      <xdr:nvSpPr>
        <xdr:cNvPr id="417" name="楕円 416"/>
        <xdr:cNvSpPr/>
      </xdr:nvSpPr>
      <xdr:spPr>
        <a:xfrm>
          <a:off x="4584700" y="17039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99</xdr:row>
      <xdr:rowOff>19248</xdr:rowOff>
    </xdr:from>
    <xdr:ext cx="340478" cy="259045"/>
    <xdr:sp macro="" textlink="">
      <xdr:nvSpPr>
        <xdr:cNvPr id="418" name="【港湾・漁港】&#10;有形固定資産減価償却率該当値テキスト"/>
        <xdr:cNvSpPr txBox="1"/>
      </xdr:nvSpPr>
      <xdr:spPr>
        <a:xfrm>
          <a:off x="4673600" y="1699279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99</xdr:row>
      <xdr:rowOff>66221</xdr:rowOff>
    </xdr:from>
    <xdr:to>
      <xdr:col>20</xdr:col>
      <xdr:colOff>38100</xdr:colOff>
      <xdr:row>99</xdr:row>
      <xdr:rowOff>167821</xdr:rowOff>
    </xdr:to>
    <xdr:sp macro="" textlink="">
      <xdr:nvSpPr>
        <xdr:cNvPr id="419" name="楕円 418"/>
        <xdr:cNvSpPr/>
      </xdr:nvSpPr>
      <xdr:spPr>
        <a:xfrm>
          <a:off x="3746500" y="17039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99</xdr:row>
      <xdr:rowOff>117021</xdr:rowOff>
    </xdr:from>
    <xdr:to>
      <xdr:col>24</xdr:col>
      <xdr:colOff>63500</xdr:colOff>
      <xdr:row>99</xdr:row>
      <xdr:rowOff>117021</xdr:rowOff>
    </xdr:to>
    <xdr:cxnSp macro="">
      <xdr:nvCxnSpPr>
        <xdr:cNvPr id="420" name="直線コネクタ 419"/>
        <xdr:cNvCxnSpPr/>
      </xdr:nvCxnSpPr>
      <xdr:spPr>
        <a:xfrm>
          <a:off x="3797300" y="1709057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17236</xdr:rowOff>
    </xdr:from>
    <xdr:to>
      <xdr:col>10</xdr:col>
      <xdr:colOff>165100</xdr:colOff>
      <xdr:row>104</xdr:row>
      <xdr:rowOff>118836</xdr:rowOff>
    </xdr:to>
    <xdr:sp macro="" textlink="">
      <xdr:nvSpPr>
        <xdr:cNvPr id="421" name="楕円 420"/>
        <xdr:cNvSpPr/>
      </xdr:nvSpPr>
      <xdr:spPr>
        <a:xfrm>
          <a:off x="1968500" y="17848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154395</xdr:rowOff>
    </xdr:from>
    <xdr:to>
      <xdr:col>6</xdr:col>
      <xdr:colOff>38100</xdr:colOff>
      <xdr:row>104</xdr:row>
      <xdr:rowOff>84545</xdr:rowOff>
    </xdr:to>
    <xdr:sp macro="" textlink="">
      <xdr:nvSpPr>
        <xdr:cNvPr id="422" name="楕円 421"/>
        <xdr:cNvSpPr/>
      </xdr:nvSpPr>
      <xdr:spPr>
        <a:xfrm>
          <a:off x="1079500" y="17813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33745</xdr:rowOff>
    </xdr:from>
    <xdr:to>
      <xdr:col>10</xdr:col>
      <xdr:colOff>114300</xdr:colOff>
      <xdr:row>104</xdr:row>
      <xdr:rowOff>68036</xdr:rowOff>
    </xdr:to>
    <xdr:cxnSp macro="">
      <xdr:nvCxnSpPr>
        <xdr:cNvPr id="423" name="直線コネクタ 422"/>
        <xdr:cNvCxnSpPr/>
      </xdr:nvCxnSpPr>
      <xdr:spPr>
        <a:xfrm>
          <a:off x="1130300" y="17864545"/>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107</xdr:row>
      <xdr:rowOff>49547</xdr:rowOff>
    </xdr:from>
    <xdr:ext cx="405111" cy="259045"/>
    <xdr:sp macro="" textlink="">
      <xdr:nvSpPr>
        <xdr:cNvPr id="424" name="n_1aveValue【港湾・漁港】&#10;有形固定資産減価償却率"/>
        <xdr:cNvSpPr txBox="1"/>
      </xdr:nvSpPr>
      <xdr:spPr>
        <a:xfrm>
          <a:off x="3582044" y="18394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65150</xdr:rowOff>
    </xdr:from>
    <xdr:ext cx="405111" cy="259045"/>
    <xdr:sp macro="" textlink="">
      <xdr:nvSpPr>
        <xdr:cNvPr id="425" name="n_2aveValue【港湾・漁港】&#10;有形固定資産減価償却率"/>
        <xdr:cNvSpPr txBox="1"/>
      </xdr:nvSpPr>
      <xdr:spPr>
        <a:xfrm>
          <a:off x="2705744" y="180674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107</xdr:row>
      <xdr:rowOff>5459</xdr:rowOff>
    </xdr:from>
    <xdr:ext cx="405111" cy="259045"/>
    <xdr:sp macro="" textlink="">
      <xdr:nvSpPr>
        <xdr:cNvPr id="426" name="n_3aveValue【港湾・漁港】&#10;有形固定資産減価償却率"/>
        <xdr:cNvSpPr txBox="1"/>
      </xdr:nvSpPr>
      <xdr:spPr>
        <a:xfrm>
          <a:off x="1816744" y="183506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31585</xdr:rowOff>
    </xdr:from>
    <xdr:ext cx="405111" cy="259045"/>
    <xdr:sp macro="" textlink="">
      <xdr:nvSpPr>
        <xdr:cNvPr id="427" name="n_4aveValue【港湾・漁港】&#10;有形固定資産減価償却率"/>
        <xdr:cNvSpPr txBox="1"/>
      </xdr:nvSpPr>
      <xdr:spPr>
        <a:xfrm>
          <a:off x="927744" y="182052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185361</xdr:colOff>
      <xdr:row>98</xdr:row>
      <xdr:rowOff>12898</xdr:rowOff>
    </xdr:from>
    <xdr:ext cx="340478" cy="259045"/>
    <xdr:sp macro="" textlink="">
      <xdr:nvSpPr>
        <xdr:cNvPr id="428" name="n_1mainValue【港湾・漁港】&#10;有形固定資産減価償却率"/>
        <xdr:cNvSpPr txBox="1"/>
      </xdr:nvSpPr>
      <xdr:spPr>
        <a:xfrm>
          <a:off x="3614361" y="1681499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135363</xdr:rowOff>
    </xdr:from>
    <xdr:ext cx="405111" cy="259045"/>
    <xdr:sp macro="" textlink="">
      <xdr:nvSpPr>
        <xdr:cNvPr id="429" name="n_3mainValue【港湾・漁港】&#10;有形固定資産減価償却率"/>
        <xdr:cNvSpPr txBox="1"/>
      </xdr:nvSpPr>
      <xdr:spPr>
        <a:xfrm>
          <a:off x="1816744" y="17623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101072</xdr:rowOff>
    </xdr:from>
    <xdr:ext cx="405111" cy="259045"/>
    <xdr:sp macro="" textlink="">
      <xdr:nvSpPr>
        <xdr:cNvPr id="430" name="n_4mainValue【港湾・漁港】&#10;有形固定資産減価償却率"/>
        <xdr:cNvSpPr txBox="1"/>
      </xdr:nvSpPr>
      <xdr:spPr>
        <a:xfrm>
          <a:off x="927744" y="17588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1" name="正方形/長方形 430"/>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2" name="正方形/長方形 431"/>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3" name="正方形/長方形 432"/>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4" name="正方形/長方形 433"/>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5" name="正方形/長方形 434"/>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6" name="正方形/長方形 435"/>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7" name="正方形/長方形 436"/>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38" name="正方形/長方形 437"/>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39" name="テキスト ボックス 438"/>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0" name="直線コネクタ 439"/>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41" name="直線コネクタ 440"/>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107</xdr:row>
      <xdr:rowOff>105427</xdr:rowOff>
    </xdr:from>
    <xdr:ext cx="248786" cy="259045"/>
    <xdr:sp macro="" textlink="">
      <xdr:nvSpPr>
        <xdr:cNvPr id="442" name="テキスト ボックス 441"/>
        <xdr:cNvSpPr txBox="1"/>
      </xdr:nvSpPr>
      <xdr:spPr>
        <a:xfrm>
          <a:off x="6355214" y="1845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43" name="直線コネクタ 442"/>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104</xdr:row>
      <xdr:rowOff>162577</xdr:rowOff>
    </xdr:from>
    <xdr:ext cx="685572" cy="259045"/>
    <xdr:sp macro="" textlink="">
      <xdr:nvSpPr>
        <xdr:cNvPr id="444" name="テキスト ボックス 443"/>
        <xdr:cNvSpPr txBox="1"/>
      </xdr:nvSpPr>
      <xdr:spPr>
        <a:xfrm>
          <a:off x="5918428" y="1799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45" name="直線コネクタ 444"/>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102</xdr:row>
      <xdr:rowOff>48277</xdr:rowOff>
    </xdr:from>
    <xdr:ext cx="685572" cy="259045"/>
    <xdr:sp macro="" textlink="">
      <xdr:nvSpPr>
        <xdr:cNvPr id="446" name="テキスト ボックス 445"/>
        <xdr:cNvSpPr txBox="1"/>
      </xdr:nvSpPr>
      <xdr:spPr>
        <a:xfrm>
          <a:off x="5918428" y="1753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47" name="直線コネクタ 446"/>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99</xdr:row>
      <xdr:rowOff>105427</xdr:rowOff>
    </xdr:from>
    <xdr:ext cx="685572" cy="259045"/>
    <xdr:sp macro="" textlink="">
      <xdr:nvSpPr>
        <xdr:cNvPr id="448" name="テキスト ボックス 447"/>
        <xdr:cNvSpPr txBox="1"/>
      </xdr:nvSpPr>
      <xdr:spPr>
        <a:xfrm>
          <a:off x="5918428" y="1707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49" name="直線コネクタ 448"/>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50" name="テキスト ボックス 449"/>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1" name="【港湾・漁港】&#10;一人当たり有形固定資産（償却資産）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53240</xdr:rowOff>
    </xdr:from>
    <xdr:to>
      <xdr:col>54</xdr:col>
      <xdr:colOff>189865</xdr:colOff>
      <xdr:row>108</xdr:row>
      <xdr:rowOff>71047</xdr:rowOff>
    </xdr:to>
    <xdr:cxnSp macro="">
      <xdr:nvCxnSpPr>
        <xdr:cNvPr id="452" name="直線コネクタ 451"/>
        <xdr:cNvCxnSpPr/>
      </xdr:nvCxnSpPr>
      <xdr:spPr>
        <a:xfrm flipV="1">
          <a:off x="10476865" y="17369690"/>
          <a:ext cx="0" cy="12179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74874</xdr:rowOff>
    </xdr:from>
    <xdr:ext cx="534377" cy="259045"/>
    <xdr:sp macro="" textlink="">
      <xdr:nvSpPr>
        <xdr:cNvPr id="453" name="【港湾・漁港】&#10;一人当たり有形固定資産（償却資産）額最小値テキスト"/>
        <xdr:cNvSpPr txBox="1"/>
      </xdr:nvSpPr>
      <xdr:spPr>
        <a:xfrm>
          <a:off x="10515600" y="18591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71047</xdr:rowOff>
    </xdr:from>
    <xdr:to>
      <xdr:col>55</xdr:col>
      <xdr:colOff>88900</xdr:colOff>
      <xdr:row>108</xdr:row>
      <xdr:rowOff>71047</xdr:rowOff>
    </xdr:to>
    <xdr:cxnSp macro="">
      <xdr:nvCxnSpPr>
        <xdr:cNvPr id="454" name="直線コネクタ 453"/>
        <xdr:cNvCxnSpPr/>
      </xdr:nvCxnSpPr>
      <xdr:spPr>
        <a:xfrm>
          <a:off x="10388600" y="185876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171367</xdr:rowOff>
    </xdr:from>
    <xdr:ext cx="690189" cy="259045"/>
    <xdr:sp macro="" textlink="">
      <xdr:nvSpPr>
        <xdr:cNvPr id="455" name="【港湾・漁港】&#10;一人当たり有形固定資産（償却資産）額最大値テキスト"/>
        <xdr:cNvSpPr txBox="1"/>
      </xdr:nvSpPr>
      <xdr:spPr>
        <a:xfrm>
          <a:off x="10515600" y="1714491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2,675,217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53240</xdr:rowOff>
    </xdr:from>
    <xdr:to>
      <xdr:col>55</xdr:col>
      <xdr:colOff>88900</xdr:colOff>
      <xdr:row>101</xdr:row>
      <xdr:rowOff>53240</xdr:rowOff>
    </xdr:to>
    <xdr:cxnSp macro="">
      <xdr:nvCxnSpPr>
        <xdr:cNvPr id="456" name="直線コネクタ 455"/>
        <xdr:cNvCxnSpPr/>
      </xdr:nvCxnSpPr>
      <xdr:spPr>
        <a:xfrm>
          <a:off x="10388600" y="17369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27368</xdr:rowOff>
    </xdr:from>
    <xdr:ext cx="599010" cy="259045"/>
    <xdr:sp macro="" textlink="">
      <xdr:nvSpPr>
        <xdr:cNvPr id="457" name="【港湾・漁港】&#10;一人当たり有形固定資産（償却資産）額平均値テキスト"/>
        <xdr:cNvSpPr txBox="1"/>
      </xdr:nvSpPr>
      <xdr:spPr>
        <a:xfrm>
          <a:off x="10515600" y="1820106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4491</xdr:rowOff>
    </xdr:from>
    <xdr:to>
      <xdr:col>55</xdr:col>
      <xdr:colOff>50800</xdr:colOff>
      <xdr:row>107</xdr:row>
      <xdr:rowOff>106091</xdr:rowOff>
    </xdr:to>
    <xdr:sp macro="" textlink="">
      <xdr:nvSpPr>
        <xdr:cNvPr id="458" name="フローチャート: 判断 457"/>
        <xdr:cNvSpPr/>
      </xdr:nvSpPr>
      <xdr:spPr>
        <a:xfrm>
          <a:off x="10426700" y="18349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10145</xdr:rowOff>
    </xdr:from>
    <xdr:to>
      <xdr:col>50</xdr:col>
      <xdr:colOff>165100</xdr:colOff>
      <xdr:row>107</xdr:row>
      <xdr:rowOff>111745</xdr:rowOff>
    </xdr:to>
    <xdr:sp macro="" textlink="">
      <xdr:nvSpPr>
        <xdr:cNvPr id="459" name="フローチャート: 判断 458"/>
        <xdr:cNvSpPr/>
      </xdr:nvSpPr>
      <xdr:spPr>
        <a:xfrm>
          <a:off x="9588500" y="18355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162733</xdr:rowOff>
    </xdr:from>
    <xdr:to>
      <xdr:col>46</xdr:col>
      <xdr:colOff>38100</xdr:colOff>
      <xdr:row>107</xdr:row>
      <xdr:rowOff>92883</xdr:rowOff>
    </xdr:to>
    <xdr:sp macro="" textlink="">
      <xdr:nvSpPr>
        <xdr:cNvPr id="460" name="フローチャート: 判断 459"/>
        <xdr:cNvSpPr/>
      </xdr:nvSpPr>
      <xdr:spPr>
        <a:xfrm>
          <a:off x="8699500" y="18336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136976</xdr:rowOff>
    </xdr:from>
    <xdr:to>
      <xdr:col>41</xdr:col>
      <xdr:colOff>101600</xdr:colOff>
      <xdr:row>107</xdr:row>
      <xdr:rowOff>67126</xdr:rowOff>
    </xdr:to>
    <xdr:sp macro="" textlink="">
      <xdr:nvSpPr>
        <xdr:cNvPr id="461" name="フローチャート: 判断 460"/>
        <xdr:cNvSpPr/>
      </xdr:nvSpPr>
      <xdr:spPr>
        <a:xfrm>
          <a:off x="7810500" y="1831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4502</xdr:rowOff>
    </xdr:from>
    <xdr:to>
      <xdr:col>36</xdr:col>
      <xdr:colOff>165100</xdr:colOff>
      <xdr:row>107</xdr:row>
      <xdr:rowOff>106102</xdr:rowOff>
    </xdr:to>
    <xdr:sp macro="" textlink="">
      <xdr:nvSpPr>
        <xdr:cNvPr id="462" name="フローチャート: 判断 461"/>
        <xdr:cNvSpPr/>
      </xdr:nvSpPr>
      <xdr:spPr>
        <a:xfrm>
          <a:off x="6921500" y="18349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3" name="テキスト ボックス 462"/>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4" name="テキスト ボックス 463"/>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5" name="テキスト ボックス 464"/>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6" name="テキスト ボックス 465"/>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67" name="テキスト ボックス 466"/>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6142</xdr:rowOff>
    </xdr:from>
    <xdr:to>
      <xdr:col>55</xdr:col>
      <xdr:colOff>50800</xdr:colOff>
      <xdr:row>108</xdr:row>
      <xdr:rowOff>107742</xdr:rowOff>
    </xdr:to>
    <xdr:sp macro="" textlink="">
      <xdr:nvSpPr>
        <xdr:cNvPr id="468" name="楕円 467"/>
        <xdr:cNvSpPr/>
      </xdr:nvSpPr>
      <xdr:spPr>
        <a:xfrm>
          <a:off x="10426700" y="18522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92519</xdr:rowOff>
    </xdr:from>
    <xdr:ext cx="534377" cy="259045"/>
    <xdr:sp macro="" textlink="">
      <xdr:nvSpPr>
        <xdr:cNvPr id="469" name="【港湾・漁港】&#10;一人当たり有形固定資産（償却資産）額該当値テキスト"/>
        <xdr:cNvSpPr txBox="1"/>
      </xdr:nvSpPr>
      <xdr:spPr>
        <a:xfrm>
          <a:off x="10515600" y="18437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108</xdr:row>
      <xdr:rowOff>24478</xdr:rowOff>
    </xdr:from>
    <xdr:to>
      <xdr:col>50</xdr:col>
      <xdr:colOff>165100</xdr:colOff>
      <xdr:row>108</xdr:row>
      <xdr:rowOff>126078</xdr:rowOff>
    </xdr:to>
    <xdr:sp macro="" textlink="">
      <xdr:nvSpPr>
        <xdr:cNvPr id="470" name="楕円 469"/>
        <xdr:cNvSpPr/>
      </xdr:nvSpPr>
      <xdr:spPr>
        <a:xfrm>
          <a:off x="9588500" y="18541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56942</xdr:rowOff>
    </xdr:from>
    <xdr:to>
      <xdr:col>55</xdr:col>
      <xdr:colOff>0</xdr:colOff>
      <xdr:row>108</xdr:row>
      <xdr:rowOff>75278</xdr:rowOff>
    </xdr:to>
    <xdr:cxnSp macro="">
      <xdr:nvCxnSpPr>
        <xdr:cNvPr id="471" name="直線コネクタ 470"/>
        <xdr:cNvCxnSpPr/>
      </xdr:nvCxnSpPr>
      <xdr:spPr>
        <a:xfrm flipV="1">
          <a:off x="9639300" y="18573542"/>
          <a:ext cx="838200" cy="18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125375</xdr:rowOff>
    </xdr:from>
    <xdr:to>
      <xdr:col>41</xdr:col>
      <xdr:colOff>101600</xdr:colOff>
      <xdr:row>108</xdr:row>
      <xdr:rowOff>55525</xdr:rowOff>
    </xdr:to>
    <xdr:sp macro="" textlink="">
      <xdr:nvSpPr>
        <xdr:cNvPr id="472" name="楕円 471"/>
        <xdr:cNvSpPr/>
      </xdr:nvSpPr>
      <xdr:spPr>
        <a:xfrm>
          <a:off x="7810500" y="18470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126588</xdr:rowOff>
    </xdr:from>
    <xdr:to>
      <xdr:col>36</xdr:col>
      <xdr:colOff>165100</xdr:colOff>
      <xdr:row>108</xdr:row>
      <xdr:rowOff>56738</xdr:rowOff>
    </xdr:to>
    <xdr:sp macro="" textlink="">
      <xdr:nvSpPr>
        <xdr:cNvPr id="473" name="楕円 472"/>
        <xdr:cNvSpPr/>
      </xdr:nvSpPr>
      <xdr:spPr>
        <a:xfrm>
          <a:off x="6921500" y="18471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4725</xdr:rowOff>
    </xdr:from>
    <xdr:to>
      <xdr:col>41</xdr:col>
      <xdr:colOff>50800</xdr:colOff>
      <xdr:row>108</xdr:row>
      <xdr:rowOff>5938</xdr:rowOff>
    </xdr:to>
    <xdr:cxnSp macro="">
      <xdr:nvCxnSpPr>
        <xdr:cNvPr id="474" name="直線コネクタ 473"/>
        <xdr:cNvCxnSpPr/>
      </xdr:nvCxnSpPr>
      <xdr:spPr>
        <a:xfrm flipV="1">
          <a:off x="6972300" y="18521325"/>
          <a:ext cx="889000" cy="1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105</xdr:row>
      <xdr:rowOff>128272</xdr:rowOff>
    </xdr:from>
    <xdr:ext cx="599010" cy="259045"/>
    <xdr:sp macro="" textlink="">
      <xdr:nvSpPr>
        <xdr:cNvPr id="475" name="n_1aveValue【港湾・漁港】&#10;一人当たり有形固定資産（償却資産）額"/>
        <xdr:cNvSpPr txBox="1"/>
      </xdr:nvSpPr>
      <xdr:spPr>
        <a:xfrm>
          <a:off x="9327095" y="181305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105</xdr:row>
      <xdr:rowOff>109410</xdr:rowOff>
    </xdr:from>
    <xdr:ext cx="599010" cy="259045"/>
    <xdr:sp macro="" textlink="">
      <xdr:nvSpPr>
        <xdr:cNvPr id="476" name="n_2aveValue【港湾・漁港】&#10;一人当たり有形固定資産（償却資産）額"/>
        <xdr:cNvSpPr txBox="1"/>
      </xdr:nvSpPr>
      <xdr:spPr>
        <a:xfrm>
          <a:off x="8450795" y="18111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105</xdr:row>
      <xdr:rowOff>83653</xdr:rowOff>
    </xdr:from>
    <xdr:ext cx="599010" cy="259045"/>
    <xdr:sp macro="" textlink="">
      <xdr:nvSpPr>
        <xdr:cNvPr id="477" name="n_3aveValue【港湾・漁港】&#10;一人当たり有形固定資産（償却資産）額"/>
        <xdr:cNvSpPr txBox="1"/>
      </xdr:nvSpPr>
      <xdr:spPr>
        <a:xfrm>
          <a:off x="7561795" y="18085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105</xdr:row>
      <xdr:rowOff>122629</xdr:rowOff>
    </xdr:from>
    <xdr:ext cx="599010" cy="259045"/>
    <xdr:sp macro="" textlink="">
      <xdr:nvSpPr>
        <xdr:cNvPr id="478" name="n_4aveValue【港湾・漁港】&#10;一人当たり有形固定資産（償却資産）額"/>
        <xdr:cNvSpPr txBox="1"/>
      </xdr:nvSpPr>
      <xdr:spPr>
        <a:xfrm>
          <a:off x="6672795" y="18124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57228</xdr:colOff>
      <xdr:row>108</xdr:row>
      <xdr:rowOff>117205</xdr:rowOff>
    </xdr:from>
    <xdr:ext cx="469744" cy="259045"/>
    <xdr:sp macro="" textlink="">
      <xdr:nvSpPr>
        <xdr:cNvPr id="479" name="n_1mainValue【港湾・漁港】&#10;一人当たり有形固定資産（償却資産）額"/>
        <xdr:cNvSpPr txBox="1"/>
      </xdr:nvSpPr>
      <xdr:spPr>
        <a:xfrm>
          <a:off x="9391728" y="18633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108</xdr:row>
      <xdr:rowOff>46652</xdr:rowOff>
    </xdr:from>
    <xdr:ext cx="599010" cy="259045"/>
    <xdr:sp macro="" textlink="">
      <xdr:nvSpPr>
        <xdr:cNvPr id="480" name="n_3mainValue【港湾・漁港】&#10;一人当たり有形固定資産（償却資産）額"/>
        <xdr:cNvSpPr txBox="1"/>
      </xdr:nvSpPr>
      <xdr:spPr>
        <a:xfrm>
          <a:off x="7561795" y="185632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108</xdr:row>
      <xdr:rowOff>47865</xdr:rowOff>
    </xdr:from>
    <xdr:ext cx="599010" cy="259045"/>
    <xdr:sp macro="" textlink="">
      <xdr:nvSpPr>
        <xdr:cNvPr id="481" name="n_4mainValue【港湾・漁港】&#10;一人当たり有形固定資産（償却資産）額"/>
        <xdr:cNvSpPr txBox="1"/>
      </xdr:nvSpPr>
      <xdr:spPr>
        <a:xfrm>
          <a:off x="6672795" y="18564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2" name="正方形/長方形 481"/>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83" name="正方形/長方形 482"/>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84" name="正方形/長方形 483"/>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85" name="正方形/長方形 484"/>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86" name="正方形/長方形 485"/>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87" name="正方形/長方形 486"/>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88" name="正方形/長方形 487"/>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89" name="正方形/長方形 488"/>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0" name="テキスト ボックス 489"/>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1" name="直線コネクタ 490"/>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2" name="テキスト ボックス 491"/>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93" name="直線コネクタ 492"/>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94" name="テキスト ボックス 493"/>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95" name="直線コネクタ 494"/>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96" name="テキスト ボックス 495"/>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97" name="直線コネクタ 496"/>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98" name="テキスト ボックス 497"/>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99" name="直線コネクタ 498"/>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00" name="テキスト ボックス 499"/>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01" name="直線コネクタ 500"/>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02" name="テキスト ボックス 501"/>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03" name="直線コネクタ 502"/>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04" name="テキスト ボックス 503"/>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05"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120015</xdr:rowOff>
    </xdr:from>
    <xdr:to>
      <xdr:col>85</xdr:col>
      <xdr:colOff>126364</xdr:colOff>
      <xdr:row>42</xdr:row>
      <xdr:rowOff>38100</xdr:rowOff>
    </xdr:to>
    <xdr:cxnSp macro="">
      <xdr:nvCxnSpPr>
        <xdr:cNvPr id="506" name="直線コネクタ 505"/>
        <xdr:cNvCxnSpPr/>
      </xdr:nvCxnSpPr>
      <xdr:spPr>
        <a:xfrm flipV="1">
          <a:off x="16318864" y="5606415"/>
          <a:ext cx="0" cy="1632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507" name="【認定こども園・幼稚園・保育所】&#10;有形固定資産減価償却率最小値テキスト"/>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508" name="直線コネクタ 507"/>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66692</xdr:rowOff>
    </xdr:from>
    <xdr:ext cx="405111" cy="259045"/>
    <xdr:sp macro="" textlink="">
      <xdr:nvSpPr>
        <xdr:cNvPr id="509" name="【認定こども園・幼稚園・保育所】&#10;有形固定資産減価償却率最大値テキスト"/>
        <xdr:cNvSpPr txBox="1"/>
      </xdr:nvSpPr>
      <xdr:spPr>
        <a:xfrm>
          <a:off x="16357600" y="5381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120015</xdr:rowOff>
    </xdr:from>
    <xdr:to>
      <xdr:col>86</xdr:col>
      <xdr:colOff>25400</xdr:colOff>
      <xdr:row>32</xdr:row>
      <xdr:rowOff>120015</xdr:rowOff>
    </xdr:to>
    <xdr:cxnSp macro="">
      <xdr:nvCxnSpPr>
        <xdr:cNvPr id="510" name="直線コネクタ 509"/>
        <xdr:cNvCxnSpPr/>
      </xdr:nvCxnSpPr>
      <xdr:spPr>
        <a:xfrm>
          <a:off x="16230600" y="5606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22877</xdr:rowOff>
    </xdr:from>
    <xdr:ext cx="405111" cy="259045"/>
    <xdr:sp macro="" textlink="">
      <xdr:nvSpPr>
        <xdr:cNvPr id="511" name="【認定こども園・幼稚園・保育所】&#10;有形固定資産減価償却率平均値テキスト"/>
        <xdr:cNvSpPr txBox="1"/>
      </xdr:nvSpPr>
      <xdr:spPr>
        <a:xfrm>
          <a:off x="16357600" y="63665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44450</xdr:rowOff>
    </xdr:from>
    <xdr:to>
      <xdr:col>85</xdr:col>
      <xdr:colOff>177800</xdr:colOff>
      <xdr:row>37</xdr:row>
      <xdr:rowOff>146050</xdr:rowOff>
    </xdr:to>
    <xdr:sp macro="" textlink="">
      <xdr:nvSpPr>
        <xdr:cNvPr id="512" name="フローチャート: 判断 511"/>
        <xdr:cNvSpPr/>
      </xdr:nvSpPr>
      <xdr:spPr>
        <a:xfrm>
          <a:off x="16268700" y="638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74930</xdr:rowOff>
    </xdr:from>
    <xdr:to>
      <xdr:col>81</xdr:col>
      <xdr:colOff>101600</xdr:colOff>
      <xdr:row>38</xdr:row>
      <xdr:rowOff>5080</xdr:rowOff>
    </xdr:to>
    <xdr:sp macro="" textlink="">
      <xdr:nvSpPr>
        <xdr:cNvPr id="513" name="フローチャート: 判断 512"/>
        <xdr:cNvSpPr/>
      </xdr:nvSpPr>
      <xdr:spPr>
        <a:xfrm>
          <a:off x="15430500" y="641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103505</xdr:rowOff>
    </xdr:from>
    <xdr:to>
      <xdr:col>76</xdr:col>
      <xdr:colOff>165100</xdr:colOff>
      <xdr:row>38</xdr:row>
      <xdr:rowOff>33655</xdr:rowOff>
    </xdr:to>
    <xdr:sp macro="" textlink="">
      <xdr:nvSpPr>
        <xdr:cNvPr id="514" name="フローチャート: 判断 513"/>
        <xdr:cNvSpPr/>
      </xdr:nvSpPr>
      <xdr:spPr>
        <a:xfrm>
          <a:off x="14541500" y="644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23495</xdr:rowOff>
    </xdr:from>
    <xdr:to>
      <xdr:col>72</xdr:col>
      <xdr:colOff>38100</xdr:colOff>
      <xdr:row>37</xdr:row>
      <xdr:rowOff>125095</xdr:rowOff>
    </xdr:to>
    <xdr:sp macro="" textlink="">
      <xdr:nvSpPr>
        <xdr:cNvPr id="515" name="フローチャート: 判断 514"/>
        <xdr:cNvSpPr/>
      </xdr:nvSpPr>
      <xdr:spPr>
        <a:xfrm>
          <a:off x="13652500" y="636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61595</xdr:rowOff>
    </xdr:from>
    <xdr:to>
      <xdr:col>67</xdr:col>
      <xdr:colOff>101600</xdr:colOff>
      <xdr:row>37</xdr:row>
      <xdr:rowOff>163195</xdr:rowOff>
    </xdr:to>
    <xdr:sp macro="" textlink="">
      <xdr:nvSpPr>
        <xdr:cNvPr id="516" name="フローチャート: 判断 515"/>
        <xdr:cNvSpPr/>
      </xdr:nvSpPr>
      <xdr:spPr>
        <a:xfrm>
          <a:off x="12763500" y="640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17" name="テキスト ボックス 516"/>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18" name="テキスト ボックス 517"/>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19" name="テキスト ボックス 518"/>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0" name="テキスト ボックス 519"/>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1" name="テキスト ボックス 520"/>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10160</xdr:rowOff>
    </xdr:from>
    <xdr:to>
      <xdr:col>85</xdr:col>
      <xdr:colOff>177800</xdr:colOff>
      <xdr:row>37</xdr:row>
      <xdr:rowOff>111760</xdr:rowOff>
    </xdr:to>
    <xdr:sp macro="" textlink="">
      <xdr:nvSpPr>
        <xdr:cNvPr id="522" name="楕円 521"/>
        <xdr:cNvSpPr/>
      </xdr:nvSpPr>
      <xdr:spPr>
        <a:xfrm>
          <a:off x="16268700" y="635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33037</xdr:rowOff>
    </xdr:from>
    <xdr:ext cx="405111" cy="259045"/>
    <xdr:sp macro="" textlink="">
      <xdr:nvSpPr>
        <xdr:cNvPr id="523" name="【認定こども園・幼稚園・保育所】&#10;有形固定資産減価償却率該当値テキスト"/>
        <xdr:cNvSpPr txBox="1"/>
      </xdr:nvSpPr>
      <xdr:spPr>
        <a:xfrm>
          <a:off x="16357600" y="6205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109220</xdr:rowOff>
    </xdr:from>
    <xdr:to>
      <xdr:col>81</xdr:col>
      <xdr:colOff>101600</xdr:colOff>
      <xdr:row>34</xdr:row>
      <xdr:rowOff>39370</xdr:rowOff>
    </xdr:to>
    <xdr:sp macro="" textlink="">
      <xdr:nvSpPr>
        <xdr:cNvPr id="524" name="楕円 523"/>
        <xdr:cNvSpPr/>
      </xdr:nvSpPr>
      <xdr:spPr>
        <a:xfrm>
          <a:off x="15430500" y="5767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33</xdr:row>
      <xdr:rowOff>160020</xdr:rowOff>
    </xdr:from>
    <xdr:to>
      <xdr:col>85</xdr:col>
      <xdr:colOff>127000</xdr:colOff>
      <xdr:row>37</xdr:row>
      <xdr:rowOff>60960</xdr:rowOff>
    </xdr:to>
    <xdr:cxnSp macro="">
      <xdr:nvCxnSpPr>
        <xdr:cNvPr id="525" name="直線コネクタ 524"/>
        <xdr:cNvCxnSpPr/>
      </xdr:nvCxnSpPr>
      <xdr:spPr>
        <a:xfrm>
          <a:off x="15481300" y="5817870"/>
          <a:ext cx="838200" cy="586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116840</xdr:rowOff>
    </xdr:from>
    <xdr:to>
      <xdr:col>76</xdr:col>
      <xdr:colOff>165100</xdr:colOff>
      <xdr:row>38</xdr:row>
      <xdr:rowOff>46990</xdr:rowOff>
    </xdr:to>
    <xdr:sp macro="" textlink="">
      <xdr:nvSpPr>
        <xdr:cNvPr id="526" name="楕円 525"/>
        <xdr:cNvSpPr/>
      </xdr:nvSpPr>
      <xdr:spPr>
        <a:xfrm>
          <a:off x="14541500" y="6460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160020</xdr:rowOff>
    </xdr:from>
    <xdr:to>
      <xdr:col>81</xdr:col>
      <xdr:colOff>50800</xdr:colOff>
      <xdr:row>37</xdr:row>
      <xdr:rowOff>167640</xdr:rowOff>
    </xdr:to>
    <xdr:cxnSp macro="">
      <xdr:nvCxnSpPr>
        <xdr:cNvPr id="527" name="直線コネクタ 526"/>
        <xdr:cNvCxnSpPr/>
      </xdr:nvCxnSpPr>
      <xdr:spPr>
        <a:xfrm flipV="1">
          <a:off x="14592300" y="5817870"/>
          <a:ext cx="889000" cy="693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44450</xdr:rowOff>
    </xdr:from>
    <xdr:to>
      <xdr:col>72</xdr:col>
      <xdr:colOff>38100</xdr:colOff>
      <xdr:row>36</xdr:row>
      <xdr:rowOff>146050</xdr:rowOff>
    </xdr:to>
    <xdr:sp macro="" textlink="">
      <xdr:nvSpPr>
        <xdr:cNvPr id="528" name="楕円 527"/>
        <xdr:cNvSpPr/>
      </xdr:nvSpPr>
      <xdr:spPr>
        <a:xfrm>
          <a:off x="13652500" y="6216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95250</xdr:rowOff>
    </xdr:from>
    <xdr:to>
      <xdr:col>76</xdr:col>
      <xdr:colOff>114300</xdr:colOff>
      <xdr:row>37</xdr:row>
      <xdr:rowOff>167640</xdr:rowOff>
    </xdr:to>
    <xdr:cxnSp macro="">
      <xdr:nvCxnSpPr>
        <xdr:cNvPr id="529" name="直線コネクタ 528"/>
        <xdr:cNvCxnSpPr/>
      </xdr:nvCxnSpPr>
      <xdr:spPr>
        <a:xfrm>
          <a:off x="13703300" y="6267450"/>
          <a:ext cx="889000" cy="243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12065</xdr:rowOff>
    </xdr:from>
    <xdr:to>
      <xdr:col>67</xdr:col>
      <xdr:colOff>101600</xdr:colOff>
      <xdr:row>36</xdr:row>
      <xdr:rowOff>113665</xdr:rowOff>
    </xdr:to>
    <xdr:sp macro="" textlink="">
      <xdr:nvSpPr>
        <xdr:cNvPr id="530" name="楕円 529"/>
        <xdr:cNvSpPr/>
      </xdr:nvSpPr>
      <xdr:spPr>
        <a:xfrm>
          <a:off x="12763500" y="6184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62865</xdr:rowOff>
    </xdr:from>
    <xdr:to>
      <xdr:col>71</xdr:col>
      <xdr:colOff>177800</xdr:colOff>
      <xdr:row>36</xdr:row>
      <xdr:rowOff>95250</xdr:rowOff>
    </xdr:to>
    <xdr:cxnSp macro="">
      <xdr:nvCxnSpPr>
        <xdr:cNvPr id="531" name="直線コネクタ 530"/>
        <xdr:cNvCxnSpPr/>
      </xdr:nvCxnSpPr>
      <xdr:spPr>
        <a:xfrm>
          <a:off x="12814300" y="623506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167657</xdr:rowOff>
    </xdr:from>
    <xdr:ext cx="405111" cy="259045"/>
    <xdr:sp macro="" textlink="">
      <xdr:nvSpPr>
        <xdr:cNvPr id="532" name="n_1aveValue【認定こども園・幼稚園・保育所】&#10;有形固定資産減価償却率"/>
        <xdr:cNvSpPr txBox="1"/>
      </xdr:nvSpPr>
      <xdr:spPr>
        <a:xfrm>
          <a:off x="15266044" y="6511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50182</xdr:rowOff>
    </xdr:from>
    <xdr:ext cx="405111" cy="259045"/>
    <xdr:sp macro="" textlink="">
      <xdr:nvSpPr>
        <xdr:cNvPr id="533" name="n_2aveValue【認定こども園・幼稚園・保育所】&#10;有形固定資産減価償却率"/>
        <xdr:cNvSpPr txBox="1"/>
      </xdr:nvSpPr>
      <xdr:spPr>
        <a:xfrm>
          <a:off x="14389744" y="6222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116222</xdr:rowOff>
    </xdr:from>
    <xdr:ext cx="405111" cy="259045"/>
    <xdr:sp macro="" textlink="">
      <xdr:nvSpPr>
        <xdr:cNvPr id="534" name="n_3aveValue【認定こども園・幼稚園・保育所】&#10;有形固定資産減価償却率"/>
        <xdr:cNvSpPr txBox="1"/>
      </xdr:nvSpPr>
      <xdr:spPr>
        <a:xfrm>
          <a:off x="13500744" y="6459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154322</xdr:rowOff>
    </xdr:from>
    <xdr:ext cx="405111" cy="259045"/>
    <xdr:sp macro="" textlink="">
      <xdr:nvSpPr>
        <xdr:cNvPr id="535" name="n_4aveValue【認定こども園・幼稚園・保育所】&#10;有形固定資産減価償却率"/>
        <xdr:cNvSpPr txBox="1"/>
      </xdr:nvSpPr>
      <xdr:spPr>
        <a:xfrm>
          <a:off x="12611744" y="6497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32</xdr:row>
      <xdr:rowOff>55897</xdr:rowOff>
    </xdr:from>
    <xdr:ext cx="405111" cy="259045"/>
    <xdr:sp macro="" textlink="">
      <xdr:nvSpPr>
        <xdr:cNvPr id="536" name="n_1mainValue【認定こども園・幼稚園・保育所】&#10;有形固定資産減価償却率"/>
        <xdr:cNvSpPr txBox="1"/>
      </xdr:nvSpPr>
      <xdr:spPr>
        <a:xfrm>
          <a:off x="15266044" y="5542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38117</xdr:rowOff>
    </xdr:from>
    <xdr:ext cx="405111" cy="259045"/>
    <xdr:sp macro="" textlink="">
      <xdr:nvSpPr>
        <xdr:cNvPr id="537" name="n_2mainValue【認定こども園・幼稚園・保育所】&#10;有形固定資産減価償却率"/>
        <xdr:cNvSpPr txBox="1"/>
      </xdr:nvSpPr>
      <xdr:spPr>
        <a:xfrm>
          <a:off x="14389744" y="6553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162577</xdr:rowOff>
    </xdr:from>
    <xdr:ext cx="405111" cy="259045"/>
    <xdr:sp macro="" textlink="">
      <xdr:nvSpPr>
        <xdr:cNvPr id="538" name="n_3mainValue【認定こども園・幼稚園・保育所】&#10;有形固定資産減価償却率"/>
        <xdr:cNvSpPr txBox="1"/>
      </xdr:nvSpPr>
      <xdr:spPr>
        <a:xfrm>
          <a:off x="13500744" y="5991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130192</xdr:rowOff>
    </xdr:from>
    <xdr:ext cx="405111" cy="259045"/>
    <xdr:sp macro="" textlink="">
      <xdr:nvSpPr>
        <xdr:cNvPr id="539" name="n_4mainValue【認定こども園・幼稚園・保育所】&#10;有形固定資産減価償却率"/>
        <xdr:cNvSpPr txBox="1"/>
      </xdr:nvSpPr>
      <xdr:spPr>
        <a:xfrm>
          <a:off x="12611744" y="5959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0" name="正方形/長方形 539"/>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1" name="正方形/長方形 540"/>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2" name="正方形/長方形 541"/>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43" name="正方形/長方形 542"/>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44" name="正方形/長方形 543"/>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45" name="正方形/長方形 544"/>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46" name="正方形/長方形 545"/>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47" name="正方形/長方形 546"/>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48" name="テキスト ボックス 547"/>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49" name="直線コネクタ 548"/>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550" name="直線コネクタ 549"/>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551" name="テキスト ボックス 550"/>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552" name="直線コネクタ 551"/>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553" name="テキスト ボックス 552"/>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554" name="直線コネクタ 553"/>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555" name="テキスト ボックス 554"/>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556" name="直線コネクタ 555"/>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557" name="テキスト ボックス 556"/>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558" name="直線コネクタ 557"/>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559" name="テキスト ボックス 558"/>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560" name="直線コネクタ 559"/>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561" name="テキスト ボックス 560"/>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2" name="直線コネクタ 561"/>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63" name="テキスト ボックス 562"/>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4"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100693</xdr:rowOff>
    </xdr:from>
    <xdr:to>
      <xdr:col>116</xdr:col>
      <xdr:colOff>62864</xdr:colOff>
      <xdr:row>41</xdr:row>
      <xdr:rowOff>149678</xdr:rowOff>
    </xdr:to>
    <xdr:cxnSp macro="">
      <xdr:nvCxnSpPr>
        <xdr:cNvPr id="565" name="直線コネクタ 564"/>
        <xdr:cNvCxnSpPr/>
      </xdr:nvCxnSpPr>
      <xdr:spPr>
        <a:xfrm flipV="1">
          <a:off x="22160864" y="5758543"/>
          <a:ext cx="0" cy="1420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153505</xdr:rowOff>
    </xdr:from>
    <xdr:ext cx="469744" cy="259045"/>
    <xdr:sp macro="" textlink="">
      <xdr:nvSpPr>
        <xdr:cNvPr id="566" name="【認定こども園・幼稚園・保育所】&#10;一人当たり面積最小値テキスト"/>
        <xdr:cNvSpPr txBox="1"/>
      </xdr:nvSpPr>
      <xdr:spPr>
        <a:xfrm>
          <a:off x="22199600" y="7182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149678</xdr:rowOff>
    </xdr:from>
    <xdr:to>
      <xdr:col>116</xdr:col>
      <xdr:colOff>152400</xdr:colOff>
      <xdr:row>41</xdr:row>
      <xdr:rowOff>149678</xdr:rowOff>
    </xdr:to>
    <xdr:cxnSp macro="">
      <xdr:nvCxnSpPr>
        <xdr:cNvPr id="567" name="直線コネクタ 566"/>
        <xdr:cNvCxnSpPr/>
      </xdr:nvCxnSpPr>
      <xdr:spPr>
        <a:xfrm>
          <a:off x="22072600" y="7179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47370</xdr:rowOff>
    </xdr:from>
    <xdr:ext cx="469744" cy="259045"/>
    <xdr:sp macro="" textlink="">
      <xdr:nvSpPr>
        <xdr:cNvPr id="568" name="【認定こども園・幼稚園・保育所】&#10;一人当たり面積最大値テキスト"/>
        <xdr:cNvSpPr txBox="1"/>
      </xdr:nvSpPr>
      <xdr:spPr>
        <a:xfrm>
          <a:off x="22199600" y="5533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100693</xdr:rowOff>
    </xdr:from>
    <xdr:to>
      <xdr:col>116</xdr:col>
      <xdr:colOff>152400</xdr:colOff>
      <xdr:row>33</xdr:row>
      <xdr:rowOff>100693</xdr:rowOff>
    </xdr:to>
    <xdr:cxnSp macro="">
      <xdr:nvCxnSpPr>
        <xdr:cNvPr id="569" name="直線コネクタ 568"/>
        <xdr:cNvCxnSpPr/>
      </xdr:nvCxnSpPr>
      <xdr:spPr>
        <a:xfrm>
          <a:off x="22072600" y="5758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36847</xdr:rowOff>
    </xdr:from>
    <xdr:ext cx="469744" cy="259045"/>
    <xdr:sp macro="" textlink="">
      <xdr:nvSpPr>
        <xdr:cNvPr id="570" name="【認定こども園・幼稚園・保育所】&#10;一人当たり面積平均値テキスト"/>
        <xdr:cNvSpPr txBox="1"/>
      </xdr:nvSpPr>
      <xdr:spPr>
        <a:xfrm>
          <a:off x="22199600" y="65519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13970</xdr:rowOff>
    </xdr:from>
    <xdr:to>
      <xdr:col>116</xdr:col>
      <xdr:colOff>114300</xdr:colOff>
      <xdr:row>39</xdr:row>
      <xdr:rowOff>115570</xdr:rowOff>
    </xdr:to>
    <xdr:sp macro="" textlink="">
      <xdr:nvSpPr>
        <xdr:cNvPr id="571" name="フローチャート: 判断 570"/>
        <xdr:cNvSpPr/>
      </xdr:nvSpPr>
      <xdr:spPr>
        <a:xfrm>
          <a:off x="22110700" y="670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156028</xdr:rowOff>
    </xdr:from>
    <xdr:to>
      <xdr:col>112</xdr:col>
      <xdr:colOff>38100</xdr:colOff>
      <xdr:row>39</xdr:row>
      <xdr:rowOff>86178</xdr:rowOff>
    </xdr:to>
    <xdr:sp macro="" textlink="">
      <xdr:nvSpPr>
        <xdr:cNvPr id="572" name="フローチャート: 判断 571"/>
        <xdr:cNvSpPr/>
      </xdr:nvSpPr>
      <xdr:spPr>
        <a:xfrm>
          <a:off x="21272500" y="6671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133169</xdr:rowOff>
    </xdr:from>
    <xdr:to>
      <xdr:col>107</xdr:col>
      <xdr:colOff>101600</xdr:colOff>
      <xdr:row>39</xdr:row>
      <xdr:rowOff>63319</xdr:rowOff>
    </xdr:to>
    <xdr:sp macro="" textlink="">
      <xdr:nvSpPr>
        <xdr:cNvPr id="573" name="フローチャート: 判断 572"/>
        <xdr:cNvSpPr/>
      </xdr:nvSpPr>
      <xdr:spPr>
        <a:xfrm>
          <a:off x="20383500" y="664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120106</xdr:rowOff>
    </xdr:from>
    <xdr:to>
      <xdr:col>102</xdr:col>
      <xdr:colOff>165100</xdr:colOff>
      <xdr:row>39</xdr:row>
      <xdr:rowOff>50256</xdr:rowOff>
    </xdr:to>
    <xdr:sp macro="" textlink="">
      <xdr:nvSpPr>
        <xdr:cNvPr id="574" name="フローチャート: 判断 573"/>
        <xdr:cNvSpPr/>
      </xdr:nvSpPr>
      <xdr:spPr>
        <a:xfrm>
          <a:off x="19494500" y="663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107043</xdr:rowOff>
    </xdr:from>
    <xdr:to>
      <xdr:col>98</xdr:col>
      <xdr:colOff>38100</xdr:colOff>
      <xdr:row>39</xdr:row>
      <xdr:rowOff>37193</xdr:rowOff>
    </xdr:to>
    <xdr:sp macro="" textlink="">
      <xdr:nvSpPr>
        <xdr:cNvPr id="575" name="フローチャート: 判断 574"/>
        <xdr:cNvSpPr/>
      </xdr:nvSpPr>
      <xdr:spPr>
        <a:xfrm>
          <a:off x="18605500" y="662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76" name="テキスト ボックス 575"/>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77" name="テキスト ボックス 576"/>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78" name="テキスト ボックス 577"/>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79" name="テキスト ボックス 578"/>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0" name="テキスト ボックス 579"/>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120106</xdr:rowOff>
    </xdr:from>
    <xdr:to>
      <xdr:col>116</xdr:col>
      <xdr:colOff>114300</xdr:colOff>
      <xdr:row>41</xdr:row>
      <xdr:rowOff>50256</xdr:rowOff>
    </xdr:to>
    <xdr:sp macro="" textlink="">
      <xdr:nvSpPr>
        <xdr:cNvPr id="581" name="楕円 580"/>
        <xdr:cNvSpPr/>
      </xdr:nvSpPr>
      <xdr:spPr>
        <a:xfrm>
          <a:off x="22110700" y="6978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98533</xdr:rowOff>
    </xdr:from>
    <xdr:ext cx="469744" cy="259045"/>
    <xdr:sp macro="" textlink="">
      <xdr:nvSpPr>
        <xdr:cNvPr id="582" name="【認定こども園・幼稚園・保育所】&#10;一人当たり面積該当値テキスト"/>
        <xdr:cNvSpPr txBox="1"/>
      </xdr:nvSpPr>
      <xdr:spPr>
        <a:xfrm>
          <a:off x="22199600" y="6956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110309</xdr:rowOff>
    </xdr:from>
    <xdr:to>
      <xdr:col>112</xdr:col>
      <xdr:colOff>38100</xdr:colOff>
      <xdr:row>39</xdr:row>
      <xdr:rowOff>40459</xdr:rowOff>
    </xdr:to>
    <xdr:sp macro="" textlink="">
      <xdr:nvSpPr>
        <xdr:cNvPr id="583" name="楕円 582"/>
        <xdr:cNvSpPr/>
      </xdr:nvSpPr>
      <xdr:spPr>
        <a:xfrm>
          <a:off x="21272500" y="6625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161109</xdr:rowOff>
    </xdr:from>
    <xdr:to>
      <xdr:col>116</xdr:col>
      <xdr:colOff>63500</xdr:colOff>
      <xdr:row>40</xdr:row>
      <xdr:rowOff>170906</xdr:rowOff>
    </xdr:to>
    <xdr:cxnSp macro="">
      <xdr:nvCxnSpPr>
        <xdr:cNvPr id="584" name="直線コネクタ 583"/>
        <xdr:cNvCxnSpPr/>
      </xdr:nvCxnSpPr>
      <xdr:spPr>
        <a:xfrm>
          <a:off x="21323300" y="6676209"/>
          <a:ext cx="838200" cy="352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129903</xdr:rowOff>
    </xdr:from>
    <xdr:to>
      <xdr:col>107</xdr:col>
      <xdr:colOff>101600</xdr:colOff>
      <xdr:row>41</xdr:row>
      <xdr:rowOff>60053</xdr:rowOff>
    </xdr:to>
    <xdr:sp macro="" textlink="">
      <xdr:nvSpPr>
        <xdr:cNvPr id="585" name="楕円 584"/>
        <xdr:cNvSpPr/>
      </xdr:nvSpPr>
      <xdr:spPr>
        <a:xfrm>
          <a:off x="20383500" y="6987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161109</xdr:rowOff>
    </xdr:from>
    <xdr:to>
      <xdr:col>111</xdr:col>
      <xdr:colOff>177800</xdr:colOff>
      <xdr:row>41</xdr:row>
      <xdr:rowOff>9253</xdr:rowOff>
    </xdr:to>
    <xdr:cxnSp macro="">
      <xdr:nvCxnSpPr>
        <xdr:cNvPr id="586" name="直線コネクタ 585"/>
        <xdr:cNvCxnSpPr/>
      </xdr:nvCxnSpPr>
      <xdr:spPr>
        <a:xfrm flipV="1">
          <a:off x="20434300" y="6676209"/>
          <a:ext cx="889000" cy="362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133169</xdr:rowOff>
    </xdr:from>
    <xdr:to>
      <xdr:col>102</xdr:col>
      <xdr:colOff>165100</xdr:colOff>
      <xdr:row>41</xdr:row>
      <xdr:rowOff>63319</xdr:rowOff>
    </xdr:to>
    <xdr:sp macro="" textlink="">
      <xdr:nvSpPr>
        <xdr:cNvPr id="587" name="楕円 586"/>
        <xdr:cNvSpPr/>
      </xdr:nvSpPr>
      <xdr:spPr>
        <a:xfrm>
          <a:off x="19494500" y="6991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9253</xdr:rowOff>
    </xdr:from>
    <xdr:to>
      <xdr:col>107</xdr:col>
      <xdr:colOff>50800</xdr:colOff>
      <xdr:row>41</xdr:row>
      <xdr:rowOff>12519</xdr:rowOff>
    </xdr:to>
    <xdr:cxnSp macro="">
      <xdr:nvCxnSpPr>
        <xdr:cNvPr id="588" name="直線コネクタ 587"/>
        <xdr:cNvCxnSpPr/>
      </xdr:nvCxnSpPr>
      <xdr:spPr>
        <a:xfrm flipV="1">
          <a:off x="19545300" y="7038703"/>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136434</xdr:rowOff>
    </xdr:from>
    <xdr:to>
      <xdr:col>98</xdr:col>
      <xdr:colOff>38100</xdr:colOff>
      <xdr:row>41</xdr:row>
      <xdr:rowOff>66584</xdr:rowOff>
    </xdr:to>
    <xdr:sp macro="" textlink="">
      <xdr:nvSpPr>
        <xdr:cNvPr id="589" name="楕円 588"/>
        <xdr:cNvSpPr/>
      </xdr:nvSpPr>
      <xdr:spPr>
        <a:xfrm>
          <a:off x="18605500" y="6994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12519</xdr:rowOff>
    </xdr:from>
    <xdr:to>
      <xdr:col>102</xdr:col>
      <xdr:colOff>114300</xdr:colOff>
      <xdr:row>41</xdr:row>
      <xdr:rowOff>15784</xdr:rowOff>
    </xdr:to>
    <xdr:cxnSp macro="">
      <xdr:nvCxnSpPr>
        <xdr:cNvPr id="590" name="直線コネクタ 589"/>
        <xdr:cNvCxnSpPr/>
      </xdr:nvCxnSpPr>
      <xdr:spPr>
        <a:xfrm flipV="1">
          <a:off x="18656300" y="7041969"/>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77305</xdr:rowOff>
    </xdr:from>
    <xdr:ext cx="469744" cy="259045"/>
    <xdr:sp macro="" textlink="">
      <xdr:nvSpPr>
        <xdr:cNvPr id="591" name="n_1aveValue【認定こども園・幼稚園・保育所】&#10;一人当たり面積"/>
        <xdr:cNvSpPr txBox="1"/>
      </xdr:nvSpPr>
      <xdr:spPr>
        <a:xfrm>
          <a:off x="21075727" y="6763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79846</xdr:rowOff>
    </xdr:from>
    <xdr:ext cx="469744" cy="259045"/>
    <xdr:sp macro="" textlink="">
      <xdr:nvSpPr>
        <xdr:cNvPr id="592" name="n_2aveValue【認定こども園・幼稚園・保育所】&#10;一人当たり面積"/>
        <xdr:cNvSpPr txBox="1"/>
      </xdr:nvSpPr>
      <xdr:spPr>
        <a:xfrm>
          <a:off x="20199427" y="6423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66783</xdr:rowOff>
    </xdr:from>
    <xdr:ext cx="469744" cy="259045"/>
    <xdr:sp macro="" textlink="">
      <xdr:nvSpPr>
        <xdr:cNvPr id="593" name="n_3aveValue【認定こども園・幼稚園・保育所】&#10;一人当たり面積"/>
        <xdr:cNvSpPr txBox="1"/>
      </xdr:nvSpPr>
      <xdr:spPr>
        <a:xfrm>
          <a:off x="19310427" y="6410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53720</xdr:rowOff>
    </xdr:from>
    <xdr:ext cx="469744" cy="259045"/>
    <xdr:sp macro="" textlink="">
      <xdr:nvSpPr>
        <xdr:cNvPr id="594" name="n_4aveValue【認定こども園・幼稚園・保育所】&#10;一人当たり面積"/>
        <xdr:cNvSpPr txBox="1"/>
      </xdr:nvSpPr>
      <xdr:spPr>
        <a:xfrm>
          <a:off x="18421427" y="6397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37</xdr:row>
      <xdr:rowOff>56985</xdr:rowOff>
    </xdr:from>
    <xdr:ext cx="469744" cy="259045"/>
    <xdr:sp macro="" textlink="">
      <xdr:nvSpPr>
        <xdr:cNvPr id="595" name="n_1mainValue【認定こども園・幼稚園・保育所】&#10;一人当たり面積"/>
        <xdr:cNvSpPr txBox="1"/>
      </xdr:nvSpPr>
      <xdr:spPr>
        <a:xfrm>
          <a:off x="21075727" y="6400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51180</xdr:rowOff>
    </xdr:from>
    <xdr:ext cx="469744" cy="259045"/>
    <xdr:sp macro="" textlink="">
      <xdr:nvSpPr>
        <xdr:cNvPr id="596" name="n_2mainValue【認定こども園・幼稚園・保育所】&#10;一人当たり面積"/>
        <xdr:cNvSpPr txBox="1"/>
      </xdr:nvSpPr>
      <xdr:spPr>
        <a:xfrm>
          <a:off x="20199427" y="7080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54446</xdr:rowOff>
    </xdr:from>
    <xdr:ext cx="469744" cy="259045"/>
    <xdr:sp macro="" textlink="">
      <xdr:nvSpPr>
        <xdr:cNvPr id="597" name="n_3mainValue【認定こども園・幼稚園・保育所】&#10;一人当たり面積"/>
        <xdr:cNvSpPr txBox="1"/>
      </xdr:nvSpPr>
      <xdr:spPr>
        <a:xfrm>
          <a:off x="19310427" y="7083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57711</xdr:rowOff>
    </xdr:from>
    <xdr:ext cx="469744" cy="259045"/>
    <xdr:sp macro="" textlink="">
      <xdr:nvSpPr>
        <xdr:cNvPr id="598" name="n_4mainValue【認定こども園・幼稚園・保育所】&#10;一人当たり面積"/>
        <xdr:cNvSpPr txBox="1"/>
      </xdr:nvSpPr>
      <xdr:spPr>
        <a:xfrm>
          <a:off x="18421427" y="7087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99" name="正方形/長方形 598"/>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0" name="正方形/長方形 599"/>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1" name="正方形/長方形 600"/>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2" name="正方形/長方形 601"/>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3" name="正方形/長方形 602"/>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4" name="正方形/長方形 603"/>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5" name="正方形/長方形 604"/>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06" name="正方形/長方形 605"/>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07" name="テキスト ボックス 606"/>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08" name="直線コネクタ 607"/>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09" name="テキスト ボックス 608"/>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10" name="直線コネクタ 609"/>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611" name="テキスト ボックス 610"/>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12" name="直線コネクタ 611"/>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13" name="テキスト ボックス 612"/>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14" name="直線コネクタ 613"/>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15" name="テキスト ボックス 614"/>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16" name="直線コネクタ 615"/>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17" name="テキスト ボックス 616"/>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18" name="直線コネクタ 617"/>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19" name="テキスト ボックス 618"/>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20" name="直線コネクタ 619"/>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621" name="テキスト ボックス 620"/>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2" name="直線コネクタ 621"/>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23" name="テキスト ボックス 622"/>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4"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54</xdr:row>
      <xdr:rowOff>133894</xdr:rowOff>
    </xdr:from>
    <xdr:to>
      <xdr:col>85</xdr:col>
      <xdr:colOff>126364</xdr:colOff>
      <xdr:row>63</xdr:row>
      <xdr:rowOff>138793</xdr:rowOff>
    </xdr:to>
    <xdr:cxnSp macro="">
      <xdr:nvCxnSpPr>
        <xdr:cNvPr id="625" name="直線コネクタ 624"/>
        <xdr:cNvCxnSpPr/>
      </xdr:nvCxnSpPr>
      <xdr:spPr>
        <a:xfrm flipV="1">
          <a:off x="16318864" y="9392194"/>
          <a:ext cx="0" cy="15479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142620</xdr:rowOff>
    </xdr:from>
    <xdr:ext cx="405111" cy="259045"/>
    <xdr:sp macro="" textlink="">
      <xdr:nvSpPr>
        <xdr:cNvPr id="626" name="【学校施設】&#10;有形固定資産減価償却率最小値テキスト"/>
        <xdr:cNvSpPr txBox="1"/>
      </xdr:nvSpPr>
      <xdr:spPr>
        <a:xfrm>
          <a:off x="16357600" y="109439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138793</xdr:rowOff>
    </xdr:from>
    <xdr:to>
      <xdr:col>86</xdr:col>
      <xdr:colOff>25400</xdr:colOff>
      <xdr:row>63</xdr:row>
      <xdr:rowOff>138793</xdr:rowOff>
    </xdr:to>
    <xdr:cxnSp macro="">
      <xdr:nvCxnSpPr>
        <xdr:cNvPr id="627" name="直線コネクタ 626"/>
        <xdr:cNvCxnSpPr/>
      </xdr:nvCxnSpPr>
      <xdr:spPr>
        <a:xfrm>
          <a:off x="16230600" y="10940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80571</xdr:rowOff>
    </xdr:from>
    <xdr:ext cx="405111" cy="259045"/>
    <xdr:sp macro="" textlink="">
      <xdr:nvSpPr>
        <xdr:cNvPr id="628" name="【学校施設】&#10;有形固定資産減価償却率最大値テキスト"/>
        <xdr:cNvSpPr txBox="1"/>
      </xdr:nvSpPr>
      <xdr:spPr>
        <a:xfrm>
          <a:off x="16357600" y="91674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133894</xdr:rowOff>
    </xdr:from>
    <xdr:to>
      <xdr:col>86</xdr:col>
      <xdr:colOff>25400</xdr:colOff>
      <xdr:row>54</xdr:row>
      <xdr:rowOff>133894</xdr:rowOff>
    </xdr:to>
    <xdr:cxnSp macro="">
      <xdr:nvCxnSpPr>
        <xdr:cNvPr id="629" name="直線コネクタ 628"/>
        <xdr:cNvCxnSpPr/>
      </xdr:nvCxnSpPr>
      <xdr:spPr>
        <a:xfrm>
          <a:off x="16230600" y="9392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127199</xdr:rowOff>
    </xdr:from>
    <xdr:ext cx="405111" cy="259045"/>
    <xdr:sp macro="" textlink="">
      <xdr:nvSpPr>
        <xdr:cNvPr id="630" name="【学校施設】&#10;有形固定資産減価償却率平均値テキスト"/>
        <xdr:cNvSpPr txBox="1"/>
      </xdr:nvSpPr>
      <xdr:spPr>
        <a:xfrm>
          <a:off x="16357600" y="1007129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104322</xdr:rowOff>
    </xdr:from>
    <xdr:to>
      <xdr:col>85</xdr:col>
      <xdr:colOff>177800</xdr:colOff>
      <xdr:row>60</xdr:row>
      <xdr:rowOff>34472</xdr:rowOff>
    </xdr:to>
    <xdr:sp macro="" textlink="">
      <xdr:nvSpPr>
        <xdr:cNvPr id="631" name="フローチャート: 判断 630"/>
        <xdr:cNvSpPr/>
      </xdr:nvSpPr>
      <xdr:spPr>
        <a:xfrm>
          <a:off x="16268700" y="10219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68399</xdr:rowOff>
    </xdr:from>
    <xdr:to>
      <xdr:col>81</xdr:col>
      <xdr:colOff>101600</xdr:colOff>
      <xdr:row>59</xdr:row>
      <xdr:rowOff>169999</xdr:rowOff>
    </xdr:to>
    <xdr:sp macro="" textlink="">
      <xdr:nvSpPr>
        <xdr:cNvPr id="632" name="フローチャート: 判断 631"/>
        <xdr:cNvSpPr/>
      </xdr:nvSpPr>
      <xdr:spPr>
        <a:xfrm>
          <a:off x="15430500" y="10183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29210</xdr:rowOff>
    </xdr:from>
    <xdr:to>
      <xdr:col>76</xdr:col>
      <xdr:colOff>165100</xdr:colOff>
      <xdr:row>59</xdr:row>
      <xdr:rowOff>130810</xdr:rowOff>
    </xdr:to>
    <xdr:sp macro="" textlink="">
      <xdr:nvSpPr>
        <xdr:cNvPr id="633" name="フローチャート: 判断 632"/>
        <xdr:cNvSpPr/>
      </xdr:nvSpPr>
      <xdr:spPr>
        <a:xfrm>
          <a:off x="14541500" y="1014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19413</xdr:rowOff>
    </xdr:from>
    <xdr:to>
      <xdr:col>72</xdr:col>
      <xdr:colOff>38100</xdr:colOff>
      <xdr:row>59</xdr:row>
      <xdr:rowOff>121013</xdr:rowOff>
    </xdr:to>
    <xdr:sp macro="" textlink="">
      <xdr:nvSpPr>
        <xdr:cNvPr id="634" name="フローチャート: 判断 633"/>
        <xdr:cNvSpPr/>
      </xdr:nvSpPr>
      <xdr:spPr>
        <a:xfrm>
          <a:off x="13652500" y="10134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65133</xdr:rowOff>
    </xdr:from>
    <xdr:to>
      <xdr:col>67</xdr:col>
      <xdr:colOff>101600</xdr:colOff>
      <xdr:row>59</xdr:row>
      <xdr:rowOff>166733</xdr:rowOff>
    </xdr:to>
    <xdr:sp macro="" textlink="">
      <xdr:nvSpPr>
        <xdr:cNvPr id="635" name="フローチャート: 判断 634"/>
        <xdr:cNvSpPr/>
      </xdr:nvSpPr>
      <xdr:spPr>
        <a:xfrm>
          <a:off x="12763500" y="1018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6" name="テキスト ボックス 635"/>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37" name="テキスト ボックス 636"/>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38" name="テキスト ボックス 637"/>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39" name="テキスト ボックス 638"/>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0" name="テキスト ボックス 639"/>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63</xdr:row>
      <xdr:rowOff>29210</xdr:rowOff>
    </xdr:from>
    <xdr:to>
      <xdr:col>85</xdr:col>
      <xdr:colOff>177800</xdr:colOff>
      <xdr:row>63</xdr:row>
      <xdr:rowOff>130810</xdr:rowOff>
    </xdr:to>
    <xdr:sp macro="" textlink="">
      <xdr:nvSpPr>
        <xdr:cNvPr id="641" name="楕円 640"/>
        <xdr:cNvSpPr/>
      </xdr:nvSpPr>
      <xdr:spPr>
        <a:xfrm>
          <a:off x="16268700" y="10830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115587</xdr:rowOff>
    </xdr:from>
    <xdr:ext cx="405111" cy="259045"/>
    <xdr:sp macro="" textlink="">
      <xdr:nvSpPr>
        <xdr:cNvPr id="642" name="【学校施設】&#10;有形固定資産減価償却率該当値テキスト"/>
        <xdr:cNvSpPr txBox="1"/>
      </xdr:nvSpPr>
      <xdr:spPr>
        <a:xfrm>
          <a:off x="16357600" y="10745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63</xdr:row>
      <xdr:rowOff>104322</xdr:rowOff>
    </xdr:from>
    <xdr:to>
      <xdr:col>81</xdr:col>
      <xdr:colOff>101600</xdr:colOff>
      <xdr:row>64</xdr:row>
      <xdr:rowOff>34472</xdr:rowOff>
    </xdr:to>
    <xdr:sp macro="" textlink="">
      <xdr:nvSpPr>
        <xdr:cNvPr id="643" name="楕円 642"/>
        <xdr:cNvSpPr/>
      </xdr:nvSpPr>
      <xdr:spPr>
        <a:xfrm>
          <a:off x="15430500" y="10905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63</xdr:row>
      <xdr:rowOff>80010</xdr:rowOff>
    </xdr:from>
    <xdr:to>
      <xdr:col>85</xdr:col>
      <xdr:colOff>127000</xdr:colOff>
      <xdr:row>63</xdr:row>
      <xdr:rowOff>155122</xdr:rowOff>
    </xdr:to>
    <xdr:cxnSp macro="">
      <xdr:nvCxnSpPr>
        <xdr:cNvPr id="644" name="直線コネクタ 643"/>
        <xdr:cNvCxnSpPr/>
      </xdr:nvCxnSpPr>
      <xdr:spPr>
        <a:xfrm flipV="1">
          <a:off x="15481300" y="10881360"/>
          <a:ext cx="838200" cy="75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63</xdr:row>
      <xdr:rowOff>52070</xdr:rowOff>
    </xdr:from>
    <xdr:to>
      <xdr:col>76</xdr:col>
      <xdr:colOff>165100</xdr:colOff>
      <xdr:row>63</xdr:row>
      <xdr:rowOff>153670</xdr:rowOff>
    </xdr:to>
    <xdr:sp macro="" textlink="">
      <xdr:nvSpPr>
        <xdr:cNvPr id="645" name="楕円 644"/>
        <xdr:cNvSpPr/>
      </xdr:nvSpPr>
      <xdr:spPr>
        <a:xfrm>
          <a:off x="14541500" y="1085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63</xdr:row>
      <xdr:rowOff>102870</xdr:rowOff>
    </xdr:from>
    <xdr:to>
      <xdr:col>81</xdr:col>
      <xdr:colOff>50800</xdr:colOff>
      <xdr:row>63</xdr:row>
      <xdr:rowOff>155122</xdr:rowOff>
    </xdr:to>
    <xdr:cxnSp macro="">
      <xdr:nvCxnSpPr>
        <xdr:cNvPr id="646" name="直線コネクタ 645"/>
        <xdr:cNvCxnSpPr/>
      </xdr:nvCxnSpPr>
      <xdr:spPr>
        <a:xfrm>
          <a:off x="14592300" y="10904220"/>
          <a:ext cx="889000" cy="5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3084</xdr:rowOff>
    </xdr:from>
    <xdr:to>
      <xdr:col>72</xdr:col>
      <xdr:colOff>38100</xdr:colOff>
      <xdr:row>61</xdr:row>
      <xdr:rowOff>104684</xdr:rowOff>
    </xdr:to>
    <xdr:sp macro="" textlink="">
      <xdr:nvSpPr>
        <xdr:cNvPr id="647" name="楕円 646"/>
        <xdr:cNvSpPr/>
      </xdr:nvSpPr>
      <xdr:spPr>
        <a:xfrm>
          <a:off x="13652500" y="10461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53884</xdr:rowOff>
    </xdr:from>
    <xdr:to>
      <xdr:col>76</xdr:col>
      <xdr:colOff>114300</xdr:colOff>
      <xdr:row>63</xdr:row>
      <xdr:rowOff>102870</xdr:rowOff>
    </xdr:to>
    <xdr:cxnSp macro="">
      <xdr:nvCxnSpPr>
        <xdr:cNvPr id="648" name="直線コネクタ 647"/>
        <xdr:cNvCxnSpPr/>
      </xdr:nvCxnSpPr>
      <xdr:spPr>
        <a:xfrm>
          <a:off x="13703300" y="10512334"/>
          <a:ext cx="889000" cy="391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164737</xdr:rowOff>
    </xdr:from>
    <xdr:to>
      <xdr:col>67</xdr:col>
      <xdr:colOff>101600</xdr:colOff>
      <xdr:row>61</xdr:row>
      <xdr:rowOff>94887</xdr:rowOff>
    </xdr:to>
    <xdr:sp macro="" textlink="">
      <xdr:nvSpPr>
        <xdr:cNvPr id="649" name="楕円 648"/>
        <xdr:cNvSpPr/>
      </xdr:nvSpPr>
      <xdr:spPr>
        <a:xfrm>
          <a:off x="12763500" y="10451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44087</xdr:rowOff>
    </xdr:from>
    <xdr:to>
      <xdr:col>71</xdr:col>
      <xdr:colOff>177800</xdr:colOff>
      <xdr:row>61</xdr:row>
      <xdr:rowOff>53884</xdr:rowOff>
    </xdr:to>
    <xdr:cxnSp macro="">
      <xdr:nvCxnSpPr>
        <xdr:cNvPr id="650" name="直線コネクタ 649"/>
        <xdr:cNvCxnSpPr/>
      </xdr:nvCxnSpPr>
      <xdr:spPr>
        <a:xfrm>
          <a:off x="12814300" y="10502537"/>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15076</xdr:rowOff>
    </xdr:from>
    <xdr:ext cx="405111" cy="259045"/>
    <xdr:sp macro="" textlink="">
      <xdr:nvSpPr>
        <xdr:cNvPr id="651" name="n_1aveValue【学校施設】&#10;有形固定資産減価償却率"/>
        <xdr:cNvSpPr txBox="1"/>
      </xdr:nvSpPr>
      <xdr:spPr>
        <a:xfrm>
          <a:off x="15266044" y="99591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147337</xdr:rowOff>
    </xdr:from>
    <xdr:ext cx="405111" cy="259045"/>
    <xdr:sp macro="" textlink="">
      <xdr:nvSpPr>
        <xdr:cNvPr id="652" name="n_2aveValue【学校施設】&#10;有形固定資産減価償却率"/>
        <xdr:cNvSpPr txBox="1"/>
      </xdr:nvSpPr>
      <xdr:spPr>
        <a:xfrm>
          <a:off x="14389744" y="9919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137540</xdr:rowOff>
    </xdr:from>
    <xdr:ext cx="405111" cy="259045"/>
    <xdr:sp macro="" textlink="">
      <xdr:nvSpPr>
        <xdr:cNvPr id="653" name="n_3aveValue【学校施設】&#10;有形固定資産減価償却率"/>
        <xdr:cNvSpPr txBox="1"/>
      </xdr:nvSpPr>
      <xdr:spPr>
        <a:xfrm>
          <a:off x="13500744" y="9910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11810</xdr:rowOff>
    </xdr:from>
    <xdr:ext cx="405111" cy="259045"/>
    <xdr:sp macro="" textlink="">
      <xdr:nvSpPr>
        <xdr:cNvPr id="654" name="n_4aveValue【学校施設】&#10;有形固定資産減価償却率"/>
        <xdr:cNvSpPr txBox="1"/>
      </xdr:nvSpPr>
      <xdr:spPr>
        <a:xfrm>
          <a:off x="12611744" y="99559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64</xdr:row>
      <xdr:rowOff>25599</xdr:rowOff>
    </xdr:from>
    <xdr:ext cx="405111" cy="259045"/>
    <xdr:sp macro="" textlink="">
      <xdr:nvSpPr>
        <xdr:cNvPr id="655" name="n_1mainValue【学校施設】&#10;有形固定資産減価償却率"/>
        <xdr:cNvSpPr txBox="1"/>
      </xdr:nvSpPr>
      <xdr:spPr>
        <a:xfrm>
          <a:off x="15266044" y="109983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63</xdr:row>
      <xdr:rowOff>144797</xdr:rowOff>
    </xdr:from>
    <xdr:ext cx="405111" cy="259045"/>
    <xdr:sp macro="" textlink="">
      <xdr:nvSpPr>
        <xdr:cNvPr id="656" name="n_2mainValue【学校施設】&#10;有形固定資産減価償却率"/>
        <xdr:cNvSpPr txBox="1"/>
      </xdr:nvSpPr>
      <xdr:spPr>
        <a:xfrm>
          <a:off x="14389744" y="10946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95811</xdr:rowOff>
    </xdr:from>
    <xdr:ext cx="405111" cy="259045"/>
    <xdr:sp macro="" textlink="">
      <xdr:nvSpPr>
        <xdr:cNvPr id="657" name="n_3mainValue【学校施設】&#10;有形固定資産減価償却率"/>
        <xdr:cNvSpPr txBox="1"/>
      </xdr:nvSpPr>
      <xdr:spPr>
        <a:xfrm>
          <a:off x="13500744" y="105542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86014</xdr:rowOff>
    </xdr:from>
    <xdr:ext cx="405111" cy="259045"/>
    <xdr:sp macro="" textlink="">
      <xdr:nvSpPr>
        <xdr:cNvPr id="658" name="n_4mainValue【学校施設】&#10;有形固定資産減価償却率"/>
        <xdr:cNvSpPr txBox="1"/>
      </xdr:nvSpPr>
      <xdr:spPr>
        <a:xfrm>
          <a:off x="12611744" y="105444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59" name="正方形/長方形 658"/>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0" name="正方形/長方形 659"/>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1" name="正方形/長方形 660"/>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2" name="正方形/長方形 661"/>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3" name="正方形/長方形 662"/>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4" name="正方形/長方形 663"/>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5" name="正方形/長方形 664"/>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6" name="正方形/長方形 665"/>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67" name="テキスト ボックス 666"/>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68" name="直線コネクタ 667"/>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69" name="テキスト ボックス 668"/>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670" name="直線コネクタ 669"/>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71" name="テキスト ボックス 670"/>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72" name="直線コネクタ 671"/>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73" name="テキスト ボックス 672"/>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74" name="直線コネクタ 673"/>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75" name="テキスト ボックス 674"/>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76" name="直線コネクタ 675"/>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77" name="テキスト ボックス 676"/>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78" name="直線コネクタ 677"/>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79" name="テキスト ボックス 678"/>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0" name="直線コネクタ 679"/>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1" name="テキスト ボックス 680"/>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2"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9525</xdr:rowOff>
    </xdr:from>
    <xdr:to>
      <xdr:col>116</xdr:col>
      <xdr:colOff>62864</xdr:colOff>
      <xdr:row>64</xdr:row>
      <xdr:rowOff>25908</xdr:rowOff>
    </xdr:to>
    <xdr:cxnSp macro="">
      <xdr:nvCxnSpPr>
        <xdr:cNvPr id="683" name="直線コネクタ 682"/>
        <xdr:cNvCxnSpPr/>
      </xdr:nvCxnSpPr>
      <xdr:spPr>
        <a:xfrm flipV="1">
          <a:off x="22160864" y="9782175"/>
          <a:ext cx="0" cy="12165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29735</xdr:rowOff>
    </xdr:from>
    <xdr:ext cx="469744" cy="259045"/>
    <xdr:sp macro="" textlink="">
      <xdr:nvSpPr>
        <xdr:cNvPr id="684" name="【学校施設】&#10;一人当たり面積最小値テキスト"/>
        <xdr:cNvSpPr txBox="1"/>
      </xdr:nvSpPr>
      <xdr:spPr>
        <a:xfrm>
          <a:off x="22199600" y="11002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25908</xdr:rowOff>
    </xdr:from>
    <xdr:to>
      <xdr:col>116</xdr:col>
      <xdr:colOff>152400</xdr:colOff>
      <xdr:row>64</xdr:row>
      <xdr:rowOff>25908</xdr:rowOff>
    </xdr:to>
    <xdr:cxnSp macro="">
      <xdr:nvCxnSpPr>
        <xdr:cNvPr id="685" name="直線コネクタ 684"/>
        <xdr:cNvCxnSpPr/>
      </xdr:nvCxnSpPr>
      <xdr:spPr>
        <a:xfrm>
          <a:off x="22072600" y="10998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127652</xdr:rowOff>
    </xdr:from>
    <xdr:ext cx="469744" cy="259045"/>
    <xdr:sp macro="" textlink="">
      <xdr:nvSpPr>
        <xdr:cNvPr id="686" name="【学校施設】&#10;一人当たり面積最大値テキスト"/>
        <xdr:cNvSpPr txBox="1"/>
      </xdr:nvSpPr>
      <xdr:spPr>
        <a:xfrm>
          <a:off x="22199600" y="9557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9525</xdr:rowOff>
    </xdr:from>
    <xdr:to>
      <xdr:col>116</xdr:col>
      <xdr:colOff>152400</xdr:colOff>
      <xdr:row>57</xdr:row>
      <xdr:rowOff>9525</xdr:rowOff>
    </xdr:to>
    <xdr:cxnSp macro="">
      <xdr:nvCxnSpPr>
        <xdr:cNvPr id="687" name="直線コネクタ 686"/>
        <xdr:cNvCxnSpPr/>
      </xdr:nvCxnSpPr>
      <xdr:spPr>
        <a:xfrm>
          <a:off x="22072600" y="9782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42181</xdr:rowOff>
    </xdr:from>
    <xdr:ext cx="469744" cy="259045"/>
    <xdr:sp macro="" textlink="">
      <xdr:nvSpPr>
        <xdr:cNvPr id="688" name="【学校施設】&#10;一人当たり面積平均値テキスト"/>
        <xdr:cNvSpPr txBox="1"/>
      </xdr:nvSpPr>
      <xdr:spPr>
        <a:xfrm>
          <a:off x="22199600" y="105006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19304</xdr:rowOff>
    </xdr:from>
    <xdr:to>
      <xdr:col>116</xdr:col>
      <xdr:colOff>114300</xdr:colOff>
      <xdr:row>62</xdr:row>
      <xdr:rowOff>120904</xdr:rowOff>
    </xdr:to>
    <xdr:sp macro="" textlink="">
      <xdr:nvSpPr>
        <xdr:cNvPr id="689" name="フローチャート: 判断 688"/>
        <xdr:cNvSpPr/>
      </xdr:nvSpPr>
      <xdr:spPr>
        <a:xfrm>
          <a:off x="22110700" y="10649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14732</xdr:rowOff>
    </xdr:from>
    <xdr:to>
      <xdr:col>112</xdr:col>
      <xdr:colOff>38100</xdr:colOff>
      <xdr:row>62</xdr:row>
      <xdr:rowOff>116332</xdr:rowOff>
    </xdr:to>
    <xdr:sp macro="" textlink="">
      <xdr:nvSpPr>
        <xdr:cNvPr id="690" name="フローチャート: 判断 689"/>
        <xdr:cNvSpPr/>
      </xdr:nvSpPr>
      <xdr:spPr>
        <a:xfrm>
          <a:off x="21272500" y="10644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13208</xdr:rowOff>
    </xdr:from>
    <xdr:to>
      <xdr:col>107</xdr:col>
      <xdr:colOff>101600</xdr:colOff>
      <xdr:row>62</xdr:row>
      <xdr:rowOff>114808</xdr:rowOff>
    </xdr:to>
    <xdr:sp macro="" textlink="">
      <xdr:nvSpPr>
        <xdr:cNvPr id="691" name="フローチャート: 判断 690"/>
        <xdr:cNvSpPr/>
      </xdr:nvSpPr>
      <xdr:spPr>
        <a:xfrm>
          <a:off x="20383500" y="10643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9398</xdr:rowOff>
    </xdr:from>
    <xdr:to>
      <xdr:col>102</xdr:col>
      <xdr:colOff>165100</xdr:colOff>
      <xdr:row>62</xdr:row>
      <xdr:rowOff>110998</xdr:rowOff>
    </xdr:to>
    <xdr:sp macro="" textlink="">
      <xdr:nvSpPr>
        <xdr:cNvPr id="692" name="フローチャート: 判断 691"/>
        <xdr:cNvSpPr/>
      </xdr:nvSpPr>
      <xdr:spPr>
        <a:xfrm>
          <a:off x="19494500" y="10639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8636</xdr:rowOff>
    </xdr:from>
    <xdr:to>
      <xdr:col>98</xdr:col>
      <xdr:colOff>38100</xdr:colOff>
      <xdr:row>62</xdr:row>
      <xdr:rowOff>110236</xdr:rowOff>
    </xdr:to>
    <xdr:sp macro="" textlink="">
      <xdr:nvSpPr>
        <xdr:cNvPr id="693" name="フローチャート: 判断 692"/>
        <xdr:cNvSpPr/>
      </xdr:nvSpPr>
      <xdr:spPr>
        <a:xfrm>
          <a:off x="18605500" y="10638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4" name="テキスト ボックス 693"/>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5" name="テキスト ボックス 694"/>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6" name="テキスト ボックス 695"/>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7" name="テキスト ボックス 696"/>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8" name="テキスト ボックス 697"/>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71501</xdr:rowOff>
    </xdr:from>
    <xdr:to>
      <xdr:col>116</xdr:col>
      <xdr:colOff>114300</xdr:colOff>
      <xdr:row>63</xdr:row>
      <xdr:rowOff>1651</xdr:rowOff>
    </xdr:to>
    <xdr:sp macro="" textlink="">
      <xdr:nvSpPr>
        <xdr:cNvPr id="699" name="楕円 698"/>
        <xdr:cNvSpPr/>
      </xdr:nvSpPr>
      <xdr:spPr>
        <a:xfrm>
          <a:off x="22110700" y="10701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49928</xdr:rowOff>
    </xdr:from>
    <xdr:ext cx="469744" cy="259045"/>
    <xdr:sp macro="" textlink="">
      <xdr:nvSpPr>
        <xdr:cNvPr id="700" name="【学校施設】&#10;一人当たり面積該当値テキスト"/>
        <xdr:cNvSpPr txBox="1"/>
      </xdr:nvSpPr>
      <xdr:spPr>
        <a:xfrm>
          <a:off x="22199600" y="10679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83312</xdr:rowOff>
    </xdr:from>
    <xdr:to>
      <xdr:col>112</xdr:col>
      <xdr:colOff>38100</xdr:colOff>
      <xdr:row>63</xdr:row>
      <xdr:rowOff>13462</xdr:rowOff>
    </xdr:to>
    <xdr:sp macro="" textlink="">
      <xdr:nvSpPr>
        <xdr:cNvPr id="701" name="楕円 700"/>
        <xdr:cNvSpPr/>
      </xdr:nvSpPr>
      <xdr:spPr>
        <a:xfrm>
          <a:off x="21272500" y="10713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122301</xdr:rowOff>
    </xdr:from>
    <xdr:to>
      <xdr:col>116</xdr:col>
      <xdr:colOff>63500</xdr:colOff>
      <xdr:row>62</xdr:row>
      <xdr:rowOff>134112</xdr:rowOff>
    </xdr:to>
    <xdr:cxnSp macro="">
      <xdr:nvCxnSpPr>
        <xdr:cNvPr id="702" name="直線コネクタ 701"/>
        <xdr:cNvCxnSpPr/>
      </xdr:nvCxnSpPr>
      <xdr:spPr>
        <a:xfrm flipV="1">
          <a:off x="21323300" y="10752201"/>
          <a:ext cx="838200" cy="11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97028</xdr:rowOff>
    </xdr:from>
    <xdr:to>
      <xdr:col>107</xdr:col>
      <xdr:colOff>101600</xdr:colOff>
      <xdr:row>63</xdr:row>
      <xdr:rowOff>27178</xdr:rowOff>
    </xdr:to>
    <xdr:sp macro="" textlink="">
      <xdr:nvSpPr>
        <xdr:cNvPr id="703" name="楕円 702"/>
        <xdr:cNvSpPr/>
      </xdr:nvSpPr>
      <xdr:spPr>
        <a:xfrm>
          <a:off x="20383500" y="10726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134112</xdr:rowOff>
    </xdr:from>
    <xdr:to>
      <xdr:col>111</xdr:col>
      <xdr:colOff>177800</xdr:colOff>
      <xdr:row>62</xdr:row>
      <xdr:rowOff>147828</xdr:rowOff>
    </xdr:to>
    <xdr:cxnSp macro="">
      <xdr:nvCxnSpPr>
        <xdr:cNvPr id="704" name="直線コネクタ 703"/>
        <xdr:cNvCxnSpPr/>
      </xdr:nvCxnSpPr>
      <xdr:spPr>
        <a:xfrm flipV="1">
          <a:off x="20434300" y="1076401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109220</xdr:rowOff>
    </xdr:from>
    <xdr:to>
      <xdr:col>102</xdr:col>
      <xdr:colOff>165100</xdr:colOff>
      <xdr:row>63</xdr:row>
      <xdr:rowOff>39370</xdr:rowOff>
    </xdr:to>
    <xdr:sp macro="" textlink="">
      <xdr:nvSpPr>
        <xdr:cNvPr id="705" name="楕円 704"/>
        <xdr:cNvSpPr/>
      </xdr:nvSpPr>
      <xdr:spPr>
        <a:xfrm>
          <a:off x="19494500" y="1073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147828</xdr:rowOff>
    </xdr:from>
    <xdr:to>
      <xdr:col>107</xdr:col>
      <xdr:colOff>50800</xdr:colOff>
      <xdr:row>62</xdr:row>
      <xdr:rowOff>160020</xdr:rowOff>
    </xdr:to>
    <xdr:cxnSp macro="">
      <xdr:nvCxnSpPr>
        <xdr:cNvPr id="706" name="直線コネクタ 705"/>
        <xdr:cNvCxnSpPr/>
      </xdr:nvCxnSpPr>
      <xdr:spPr>
        <a:xfrm flipV="1">
          <a:off x="19545300" y="10777728"/>
          <a:ext cx="889000" cy="12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119888</xdr:rowOff>
    </xdr:from>
    <xdr:to>
      <xdr:col>98</xdr:col>
      <xdr:colOff>38100</xdr:colOff>
      <xdr:row>63</xdr:row>
      <xdr:rowOff>50038</xdr:rowOff>
    </xdr:to>
    <xdr:sp macro="" textlink="">
      <xdr:nvSpPr>
        <xdr:cNvPr id="707" name="楕円 706"/>
        <xdr:cNvSpPr/>
      </xdr:nvSpPr>
      <xdr:spPr>
        <a:xfrm>
          <a:off x="18605500" y="10749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160020</xdr:rowOff>
    </xdr:from>
    <xdr:to>
      <xdr:col>102</xdr:col>
      <xdr:colOff>114300</xdr:colOff>
      <xdr:row>62</xdr:row>
      <xdr:rowOff>170688</xdr:rowOff>
    </xdr:to>
    <xdr:cxnSp macro="">
      <xdr:nvCxnSpPr>
        <xdr:cNvPr id="708" name="直線コネクタ 707"/>
        <xdr:cNvCxnSpPr/>
      </xdr:nvCxnSpPr>
      <xdr:spPr>
        <a:xfrm flipV="1">
          <a:off x="18656300" y="10789920"/>
          <a:ext cx="889000" cy="10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132859</xdr:rowOff>
    </xdr:from>
    <xdr:ext cx="469744" cy="259045"/>
    <xdr:sp macro="" textlink="">
      <xdr:nvSpPr>
        <xdr:cNvPr id="709" name="n_1aveValue【学校施設】&#10;一人当たり面積"/>
        <xdr:cNvSpPr txBox="1"/>
      </xdr:nvSpPr>
      <xdr:spPr>
        <a:xfrm>
          <a:off x="21075727" y="10419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131335</xdr:rowOff>
    </xdr:from>
    <xdr:ext cx="469744" cy="259045"/>
    <xdr:sp macro="" textlink="">
      <xdr:nvSpPr>
        <xdr:cNvPr id="710" name="n_2aveValue【学校施設】&#10;一人当たり面積"/>
        <xdr:cNvSpPr txBox="1"/>
      </xdr:nvSpPr>
      <xdr:spPr>
        <a:xfrm>
          <a:off x="20199427" y="10418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127525</xdr:rowOff>
    </xdr:from>
    <xdr:ext cx="469744" cy="259045"/>
    <xdr:sp macro="" textlink="">
      <xdr:nvSpPr>
        <xdr:cNvPr id="711" name="n_3aveValue【学校施設】&#10;一人当たり面積"/>
        <xdr:cNvSpPr txBox="1"/>
      </xdr:nvSpPr>
      <xdr:spPr>
        <a:xfrm>
          <a:off x="19310427" y="10414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126763</xdr:rowOff>
    </xdr:from>
    <xdr:ext cx="469744" cy="259045"/>
    <xdr:sp macro="" textlink="">
      <xdr:nvSpPr>
        <xdr:cNvPr id="712" name="n_4aveValue【学校施設】&#10;一人当たり面積"/>
        <xdr:cNvSpPr txBox="1"/>
      </xdr:nvSpPr>
      <xdr:spPr>
        <a:xfrm>
          <a:off x="18421427" y="10413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4589</xdr:rowOff>
    </xdr:from>
    <xdr:ext cx="469744" cy="259045"/>
    <xdr:sp macro="" textlink="">
      <xdr:nvSpPr>
        <xdr:cNvPr id="713" name="n_1mainValue【学校施設】&#10;一人当たり面積"/>
        <xdr:cNvSpPr txBox="1"/>
      </xdr:nvSpPr>
      <xdr:spPr>
        <a:xfrm>
          <a:off x="21075727" y="10805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18305</xdr:rowOff>
    </xdr:from>
    <xdr:ext cx="469744" cy="259045"/>
    <xdr:sp macro="" textlink="">
      <xdr:nvSpPr>
        <xdr:cNvPr id="714" name="n_2mainValue【学校施設】&#10;一人当たり面積"/>
        <xdr:cNvSpPr txBox="1"/>
      </xdr:nvSpPr>
      <xdr:spPr>
        <a:xfrm>
          <a:off x="20199427" y="10819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30497</xdr:rowOff>
    </xdr:from>
    <xdr:ext cx="469744" cy="259045"/>
    <xdr:sp macro="" textlink="">
      <xdr:nvSpPr>
        <xdr:cNvPr id="715" name="n_3mainValue【学校施設】&#10;一人当たり面積"/>
        <xdr:cNvSpPr txBox="1"/>
      </xdr:nvSpPr>
      <xdr:spPr>
        <a:xfrm>
          <a:off x="19310427" y="1083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41165</xdr:rowOff>
    </xdr:from>
    <xdr:ext cx="469744" cy="259045"/>
    <xdr:sp macro="" textlink="">
      <xdr:nvSpPr>
        <xdr:cNvPr id="716" name="n_4mainValue【学校施設】&#10;一人当たり面積"/>
        <xdr:cNvSpPr txBox="1"/>
      </xdr:nvSpPr>
      <xdr:spPr>
        <a:xfrm>
          <a:off x="18421427" y="10842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7" name="正方形/長方形 716"/>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8" name="正方形/長方形 717"/>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19" name="正方形/長方形 718"/>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0" name="正方形/長方形 719"/>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1" name="正方形/長方形 720"/>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2" name="正方形/長方形 721"/>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3" name="正方形/長方形 722"/>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4" name="正方形/長方形 723"/>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5" name="テキスト ボックス 724"/>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6" name="直線コネクタ 725"/>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27" name="テキスト ボックス 726"/>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28" name="直線コネクタ 727"/>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29" name="テキスト ボックス 728"/>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30" name="直線コネクタ 729"/>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31" name="テキスト ボックス 730"/>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32" name="直線コネクタ 731"/>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33" name="テキスト ボックス 732"/>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34" name="直線コネクタ 733"/>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35" name="テキスト ボックス 734"/>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36" name="直線コネクタ 735"/>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37" name="テキスト ボックス 736"/>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38" name="直線コネクタ 737"/>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39" name="テキスト ボックス 738"/>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0" name="直線コネクタ 739"/>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41"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90351</xdr:rowOff>
    </xdr:from>
    <xdr:to>
      <xdr:col>85</xdr:col>
      <xdr:colOff>126364</xdr:colOff>
      <xdr:row>86</xdr:row>
      <xdr:rowOff>168729</xdr:rowOff>
    </xdr:to>
    <xdr:cxnSp macro="">
      <xdr:nvCxnSpPr>
        <xdr:cNvPr id="742" name="直線コネクタ 741"/>
        <xdr:cNvCxnSpPr/>
      </xdr:nvCxnSpPr>
      <xdr:spPr>
        <a:xfrm flipV="1">
          <a:off x="16318864" y="13463451"/>
          <a:ext cx="0" cy="14499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743" name="【児童館】&#10;有形固定資産減価償却率最小値テキスト"/>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744" name="直線コネクタ 743"/>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37028</xdr:rowOff>
    </xdr:from>
    <xdr:ext cx="405111" cy="259045"/>
    <xdr:sp macro="" textlink="">
      <xdr:nvSpPr>
        <xdr:cNvPr id="745" name="【児童館】&#10;有形固定資産減価償却率最大値テキスト"/>
        <xdr:cNvSpPr txBox="1"/>
      </xdr:nvSpPr>
      <xdr:spPr>
        <a:xfrm>
          <a:off x="16357600" y="13238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90351</xdr:rowOff>
    </xdr:from>
    <xdr:to>
      <xdr:col>86</xdr:col>
      <xdr:colOff>25400</xdr:colOff>
      <xdr:row>78</xdr:row>
      <xdr:rowOff>90351</xdr:rowOff>
    </xdr:to>
    <xdr:cxnSp macro="">
      <xdr:nvCxnSpPr>
        <xdr:cNvPr id="746" name="直線コネクタ 745"/>
        <xdr:cNvCxnSpPr/>
      </xdr:nvCxnSpPr>
      <xdr:spPr>
        <a:xfrm>
          <a:off x="16230600" y="134634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126109</xdr:rowOff>
    </xdr:from>
    <xdr:ext cx="405111" cy="259045"/>
    <xdr:sp macro="" textlink="">
      <xdr:nvSpPr>
        <xdr:cNvPr id="747" name="【児童館】&#10;有形固定資産減価償却率平均値テキスト"/>
        <xdr:cNvSpPr txBox="1"/>
      </xdr:nvSpPr>
      <xdr:spPr>
        <a:xfrm>
          <a:off x="16357600" y="1401355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103232</xdr:rowOff>
    </xdr:from>
    <xdr:to>
      <xdr:col>85</xdr:col>
      <xdr:colOff>177800</xdr:colOff>
      <xdr:row>83</xdr:row>
      <xdr:rowOff>33382</xdr:rowOff>
    </xdr:to>
    <xdr:sp macro="" textlink="">
      <xdr:nvSpPr>
        <xdr:cNvPr id="748" name="フローチャート: 判断 747"/>
        <xdr:cNvSpPr/>
      </xdr:nvSpPr>
      <xdr:spPr>
        <a:xfrm>
          <a:off x="16268700" y="14162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145687</xdr:rowOff>
    </xdr:from>
    <xdr:to>
      <xdr:col>81</xdr:col>
      <xdr:colOff>101600</xdr:colOff>
      <xdr:row>83</xdr:row>
      <xdr:rowOff>75837</xdr:rowOff>
    </xdr:to>
    <xdr:sp macro="" textlink="">
      <xdr:nvSpPr>
        <xdr:cNvPr id="749" name="フローチャート: 判断 748"/>
        <xdr:cNvSpPr/>
      </xdr:nvSpPr>
      <xdr:spPr>
        <a:xfrm>
          <a:off x="15430500" y="14204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108131</xdr:rowOff>
    </xdr:from>
    <xdr:to>
      <xdr:col>76</xdr:col>
      <xdr:colOff>165100</xdr:colOff>
      <xdr:row>83</xdr:row>
      <xdr:rowOff>38281</xdr:rowOff>
    </xdr:to>
    <xdr:sp macro="" textlink="">
      <xdr:nvSpPr>
        <xdr:cNvPr id="750" name="フローチャート: 判断 749"/>
        <xdr:cNvSpPr/>
      </xdr:nvSpPr>
      <xdr:spPr>
        <a:xfrm>
          <a:off x="14541500" y="1416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90170</xdr:rowOff>
    </xdr:from>
    <xdr:to>
      <xdr:col>72</xdr:col>
      <xdr:colOff>38100</xdr:colOff>
      <xdr:row>83</xdr:row>
      <xdr:rowOff>20320</xdr:rowOff>
    </xdr:to>
    <xdr:sp macro="" textlink="">
      <xdr:nvSpPr>
        <xdr:cNvPr id="751" name="フローチャート: 判断 750"/>
        <xdr:cNvSpPr/>
      </xdr:nvSpPr>
      <xdr:spPr>
        <a:xfrm>
          <a:off x="13652500" y="1414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124461</xdr:rowOff>
    </xdr:from>
    <xdr:to>
      <xdr:col>67</xdr:col>
      <xdr:colOff>101600</xdr:colOff>
      <xdr:row>82</xdr:row>
      <xdr:rowOff>54611</xdr:rowOff>
    </xdr:to>
    <xdr:sp macro="" textlink="">
      <xdr:nvSpPr>
        <xdr:cNvPr id="752" name="フローチャート: 判断 751"/>
        <xdr:cNvSpPr/>
      </xdr:nvSpPr>
      <xdr:spPr>
        <a:xfrm>
          <a:off x="12763500" y="14011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3" name="テキスト ボックス 752"/>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4" name="テキスト ボックス 753"/>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5" name="テキスト ボックス 754"/>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6" name="テキスト ボックス 755"/>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7" name="テキスト ボックス 756"/>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86</xdr:row>
      <xdr:rowOff>117929</xdr:rowOff>
    </xdr:from>
    <xdr:to>
      <xdr:col>85</xdr:col>
      <xdr:colOff>177800</xdr:colOff>
      <xdr:row>87</xdr:row>
      <xdr:rowOff>48079</xdr:rowOff>
    </xdr:to>
    <xdr:sp macro="" textlink="">
      <xdr:nvSpPr>
        <xdr:cNvPr id="758" name="楕円 757"/>
        <xdr:cNvSpPr/>
      </xdr:nvSpPr>
      <xdr:spPr>
        <a:xfrm>
          <a:off x="162687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86</xdr:row>
      <xdr:rowOff>32856</xdr:rowOff>
    </xdr:from>
    <xdr:ext cx="469744" cy="259045"/>
    <xdr:sp macro="" textlink="">
      <xdr:nvSpPr>
        <xdr:cNvPr id="759" name="【児童館】&#10;有形固定資産減価償却率該当値テキスト"/>
        <xdr:cNvSpPr txBox="1"/>
      </xdr:nvSpPr>
      <xdr:spPr>
        <a:xfrm>
          <a:off x="16357600" y="14777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86</xdr:row>
      <xdr:rowOff>117929</xdr:rowOff>
    </xdr:from>
    <xdr:to>
      <xdr:col>81</xdr:col>
      <xdr:colOff>101600</xdr:colOff>
      <xdr:row>87</xdr:row>
      <xdr:rowOff>48079</xdr:rowOff>
    </xdr:to>
    <xdr:sp macro="" textlink="">
      <xdr:nvSpPr>
        <xdr:cNvPr id="760" name="楕円 759"/>
        <xdr:cNvSpPr/>
      </xdr:nvSpPr>
      <xdr:spPr>
        <a:xfrm>
          <a:off x="154305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86</xdr:row>
      <xdr:rowOff>168729</xdr:rowOff>
    </xdr:from>
    <xdr:to>
      <xdr:col>85</xdr:col>
      <xdr:colOff>127000</xdr:colOff>
      <xdr:row>86</xdr:row>
      <xdr:rowOff>168729</xdr:rowOff>
    </xdr:to>
    <xdr:cxnSp macro="">
      <xdr:nvCxnSpPr>
        <xdr:cNvPr id="761" name="直線コネクタ 760"/>
        <xdr:cNvCxnSpPr/>
      </xdr:nvCxnSpPr>
      <xdr:spPr>
        <a:xfrm>
          <a:off x="15481300" y="1491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86</xdr:row>
      <xdr:rowOff>117929</xdr:rowOff>
    </xdr:from>
    <xdr:to>
      <xdr:col>76</xdr:col>
      <xdr:colOff>165100</xdr:colOff>
      <xdr:row>87</xdr:row>
      <xdr:rowOff>48079</xdr:rowOff>
    </xdr:to>
    <xdr:sp macro="" textlink="">
      <xdr:nvSpPr>
        <xdr:cNvPr id="762" name="楕円 761"/>
        <xdr:cNvSpPr/>
      </xdr:nvSpPr>
      <xdr:spPr>
        <a:xfrm>
          <a:off x="145415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86</xdr:row>
      <xdr:rowOff>168729</xdr:rowOff>
    </xdr:from>
    <xdr:to>
      <xdr:col>81</xdr:col>
      <xdr:colOff>50800</xdr:colOff>
      <xdr:row>86</xdr:row>
      <xdr:rowOff>168729</xdr:rowOff>
    </xdr:to>
    <xdr:cxnSp macro="">
      <xdr:nvCxnSpPr>
        <xdr:cNvPr id="763" name="直線コネクタ 762"/>
        <xdr:cNvCxnSpPr/>
      </xdr:nvCxnSpPr>
      <xdr:spPr>
        <a:xfrm>
          <a:off x="14592300" y="1491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37919</xdr:rowOff>
    </xdr:from>
    <xdr:to>
      <xdr:col>72</xdr:col>
      <xdr:colOff>38100</xdr:colOff>
      <xdr:row>84</xdr:row>
      <xdr:rowOff>139519</xdr:rowOff>
    </xdr:to>
    <xdr:sp macro="" textlink="">
      <xdr:nvSpPr>
        <xdr:cNvPr id="764" name="楕円 763"/>
        <xdr:cNvSpPr/>
      </xdr:nvSpPr>
      <xdr:spPr>
        <a:xfrm>
          <a:off x="13652500" y="14439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88719</xdr:rowOff>
    </xdr:from>
    <xdr:to>
      <xdr:col>76</xdr:col>
      <xdr:colOff>114300</xdr:colOff>
      <xdr:row>86</xdr:row>
      <xdr:rowOff>168729</xdr:rowOff>
    </xdr:to>
    <xdr:cxnSp macro="">
      <xdr:nvCxnSpPr>
        <xdr:cNvPr id="765" name="直線コネクタ 764"/>
        <xdr:cNvCxnSpPr/>
      </xdr:nvCxnSpPr>
      <xdr:spPr>
        <a:xfrm>
          <a:off x="13703300" y="14490519"/>
          <a:ext cx="889000" cy="422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84</xdr:row>
      <xdr:rowOff>15058</xdr:rowOff>
    </xdr:from>
    <xdr:to>
      <xdr:col>67</xdr:col>
      <xdr:colOff>101600</xdr:colOff>
      <xdr:row>84</xdr:row>
      <xdr:rowOff>116658</xdr:rowOff>
    </xdr:to>
    <xdr:sp macro="" textlink="">
      <xdr:nvSpPr>
        <xdr:cNvPr id="766" name="楕円 765"/>
        <xdr:cNvSpPr/>
      </xdr:nvSpPr>
      <xdr:spPr>
        <a:xfrm>
          <a:off x="12763500" y="14416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84</xdr:row>
      <xdr:rowOff>65858</xdr:rowOff>
    </xdr:from>
    <xdr:to>
      <xdr:col>71</xdr:col>
      <xdr:colOff>177800</xdr:colOff>
      <xdr:row>84</xdr:row>
      <xdr:rowOff>88719</xdr:rowOff>
    </xdr:to>
    <xdr:cxnSp macro="">
      <xdr:nvCxnSpPr>
        <xdr:cNvPr id="767" name="直線コネクタ 766"/>
        <xdr:cNvCxnSpPr/>
      </xdr:nvCxnSpPr>
      <xdr:spPr>
        <a:xfrm>
          <a:off x="12814300" y="14467658"/>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92364</xdr:rowOff>
    </xdr:from>
    <xdr:ext cx="405111" cy="259045"/>
    <xdr:sp macro="" textlink="">
      <xdr:nvSpPr>
        <xdr:cNvPr id="768" name="n_1aveValue【児童館】&#10;有形固定資産減価償却率"/>
        <xdr:cNvSpPr txBox="1"/>
      </xdr:nvSpPr>
      <xdr:spPr>
        <a:xfrm>
          <a:off x="15266044" y="139798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54808</xdr:rowOff>
    </xdr:from>
    <xdr:ext cx="405111" cy="259045"/>
    <xdr:sp macro="" textlink="">
      <xdr:nvSpPr>
        <xdr:cNvPr id="769" name="n_2aveValue【児童館】&#10;有形固定資産減価償却率"/>
        <xdr:cNvSpPr txBox="1"/>
      </xdr:nvSpPr>
      <xdr:spPr>
        <a:xfrm>
          <a:off x="14389744" y="139422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36847</xdr:rowOff>
    </xdr:from>
    <xdr:ext cx="405111" cy="259045"/>
    <xdr:sp macro="" textlink="">
      <xdr:nvSpPr>
        <xdr:cNvPr id="770" name="n_3aveValue【児童館】&#10;有形固定資産減価償却率"/>
        <xdr:cNvSpPr txBox="1"/>
      </xdr:nvSpPr>
      <xdr:spPr>
        <a:xfrm>
          <a:off x="13500744" y="1392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71138</xdr:rowOff>
    </xdr:from>
    <xdr:ext cx="405111" cy="259045"/>
    <xdr:sp macro="" textlink="">
      <xdr:nvSpPr>
        <xdr:cNvPr id="771" name="n_4aveValue【児童館】&#10;有形固定資産減価償却率"/>
        <xdr:cNvSpPr txBox="1"/>
      </xdr:nvSpPr>
      <xdr:spPr>
        <a:xfrm>
          <a:off x="12611744" y="13787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79</xdr:col>
      <xdr:colOff>184227</xdr:colOff>
      <xdr:row>87</xdr:row>
      <xdr:rowOff>39206</xdr:rowOff>
    </xdr:from>
    <xdr:ext cx="469744" cy="259045"/>
    <xdr:sp macro="" textlink="">
      <xdr:nvSpPr>
        <xdr:cNvPr id="772" name="n_1mainValue【児童館】&#10;有形固定資産減価償却率"/>
        <xdr:cNvSpPr txBox="1"/>
      </xdr:nvSpPr>
      <xdr:spPr>
        <a:xfrm>
          <a:off x="15233727" y="1495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69927</xdr:colOff>
      <xdr:row>87</xdr:row>
      <xdr:rowOff>39206</xdr:rowOff>
    </xdr:from>
    <xdr:ext cx="469744" cy="259045"/>
    <xdr:sp macro="" textlink="">
      <xdr:nvSpPr>
        <xdr:cNvPr id="773" name="n_2mainValue【児童館】&#10;有形固定資産減価償却率"/>
        <xdr:cNvSpPr txBox="1"/>
      </xdr:nvSpPr>
      <xdr:spPr>
        <a:xfrm>
          <a:off x="14357427" y="1495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130646</xdr:rowOff>
    </xdr:from>
    <xdr:ext cx="405111" cy="259045"/>
    <xdr:sp macro="" textlink="">
      <xdr:nvSpPr>
        <xdr:cNvPr id="774" name="n_3mainValue【児童館】&#10;有形固定資産減価償却率"/>
        <xdr:cNvSpPr txBox="1"/>
      </xdr:nvSpPr>
      <xdr:spPr>
        <a:xfrm>
          <a:off x="13500744" y="145324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107785</xdr:rowOff>
    </xdr:from>
    <xdr:ext cx="405111" cy="259045"/>
    <xdr:sp macro="" textlink="">
      <xdr:nvSpPr>
        <xdr:cNvPr id="775" name="n_4mainValue【児童館】&#10;有形固定資産減価償却率"/>
        <xdr:cNvSpPr txBox="1"/>
      </xdr:nvSpPr>
      <xdr:spPr>
        <a:xfrm>
          <a:off x="12611744" y="145095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6" name="正方形/長方形 775"/>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7" name="正方形/長方形 776"/>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8" name="正方形/長方形 777"/>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79" name="正方形/長方形 778"/>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0" name="正方形/長方形 779"/>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1" name="正方形/長方形 780"/>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2" name="正方形/長方形 781"/>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3" name="正方形/長方形 782"/>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4" name="テキスト ボックス 783"/>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5" name="直線コネクタ 784"/>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86" name="直線コネクタ 785"/>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87" name="テキスト ボックス 786"/>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88" name="直線コネクタ 787"/>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89" name="テキスト ボックス 788"/>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90" name="直線コネクタ 789"/>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91" name="テキスト ボックス 790"/>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92" name="直線コネクタ 791"/>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93" name="テキスト ボックス 792"/>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4" name="直線コネクタ 793"/>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5" name="テキスト ボックス 794"/>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6"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143256</xdr:rowOff>
    </xdr:from>
    <xdr:to>
      <xdr:col>116</xdr:col>
      <xdr:colOff>62864</xdr:colOff>
      <xdr:row>86</xdr:row>
      <xdr:rowOff>6096</xdr:rowOff>
    </xdr:to>
    <xdr:cxnSp macro="">
      <xdr:nvCxnSpPr>
        <xdr:cNvPr id="797" name="直線コネクタ 796"/>
        <xdr:cNvCxnSpPr/>
      </xdr:nvCxnSpPr>
      <xdr:spPr>
        <a:xfrm flipV="1">
          <a:off x="22160864" y="13516356"/>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9923</xdr:rowOff>
    </xdr:from>
    <xdr:ext cx="469744" cy="259045"/>
    <xdr:sp macro="" textlink="">
      <xdr:nvSpPr>
        <xdr:cNvPr id="798" name="【児童館】&#10;一人当たり面積最小値テキスト"/>
        <xdr:cNvSpPr txBox="1"/>
      </xdr:nvSpPr>
      <xdr:spPr>
        <a:xfrm>
          <a:off x="22199600" y="14754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6096</xdr:rowOff>
    </xdr:from>
    <xdr:to>
      <xdr:col>116</xdr:col>
      <xdr:colOff>152400</xdr:colOff>
      <xdr:row>86</xdr:row>
      <xdr:rowOff>6096</xdr:rowOff>
    </xdr:to>
    <xdr:cxnSp macro="">
      <xdr:nvCxnSpPr>
        <xdr:cNvPr id="799" name="直線コネクタ 798"/>
        <xdr:cNvCxnSpPr/>
      </xdr:nvCxnSpPr>
      <xdr:spPr>
        <a:xfrm>
          <a:off x="22072600" y="14750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89933</xdr:rowOff>
    </xdr:from>
    <xdr:ext cx="469744" cy="259045"/>
    <xdr:sp macro="" textlink="">
      <xdr:nvSpPr>
        <xdr:cNvPr id="800" name="【児童館】&#10;一人当たり面積最大値テキスト"/>
        <xdr:cNvSpPr txBox="1"/>
      </xdr:nvSpPr>
      <xdr:spPr>
        <a:xfrm>
          <a:off x="22199600" y="13291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143256</xdr:rowOff>
    </xdr:from>
    <xdr:to>
      <xdr:col>116</xdr:col>
      <xdr:colOff>152400</xdr:colOff>
      <xdr:row>78</xdr:row>
      <xdr:rowOff>143256</xdr:rowOff>
    </xdr:to>
    <xdr:cxnSp macro="">
      <xdr:nvCxnSpPr>
        <xdr:cNvPr id="801" name="直線コネクタ 800"/>
        <xdr:cNvCxnSpPr/>
      </xdr:nvCxnSpPr>
      <xdr:spPr>
        <a:xfrm>
          <a:off x="22072600" y="13516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87901</xdr:rowOff>
    </xdr:from>
    <xdr:ext cx="469744" cy="259045"/>
    <xdr:sp macro="" textlink="">
      <xdr:nvSpPr>
        <xdr:cNvPr id="802" name="【児童館】&#10;一人当たり面積平均値テキスト"/>
        <xdr:cNvSpPr txBox="1"/>
      </xdr:nvSpPr>
      <xdr:spPr>
        <a:xfrm>
          <a:off x="22199600" y="143182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65024</xdr:rowOff>
    </xdr:from>
    <xdr:to>
      <xdr:col>116</xdr:col>
      <xdr:colOff>114300</xdr:colOff>
      <xdr:row>84</xdr:row>
      <xdr:rowOff>166624</xdr:rowOff>
    </xdr:to>
    <xdr:sp macro="" textlink="">
      <xdr:nvSpPr>
        <xdr:cNvPr id="803" name="フローチャート: 判断 802"/>
        <xdr:cNvSpPr/>
      </xdr:nvSpPr>
      <xdr:spPr>
        <a:xfrm>
          <a:off x="22110700" y="14466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65024</xdr:rowOff>
    </xdr:from>
    <xdr:to>
      <xdr:col>112</xdr:col>
      <xdr:colOff>38100</xdr:colOff>
      <xdr:row>84</xdr:row>
      <xdr:rowOff>166624</xdr:rowOff>
    </xdr:to>
    <xdr:sp macro="" textlink="">
      <xdr:nvSpPr>
        <xdr:cNvPr id="804" name="フローチャート: 判断 803"/>
        <xdr:cNvSpPr/>
      </xdr:nvSpPr>
      <xdr:spPr>
        <a:xfrm>
          <a:off x="21272500" y="14466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60452</xdr:rowOff>
    </xdr:from>
    <xdr:to>
      <xdr:col>107</xdr:col>
      <xdr:colOff>101600</xdr:colOff>
      <xdr:row>84</xdr:row>
      <xdr:rowOff>162052</xdr:rowOff>
    </xdr:to>
    <xdr:sp macro="" textlink="">
      <xdr:nvSpPr>
        <xdr:cNvPr id="805" name="フローチャート: 判断 804"/>
        <xdr:cNvSpPr/>
      </xdr:nvSpPr>
      <xdr:spPr>
        <a:xfrm>
          <a:off x="20383500" y="14462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78739</xdr:rowOff>
    </xdr:from>
    <xdr:to>
      <xdr:col>102</xdr:col>
      <xdr:colOff>165100</xdr:colOff>
      <xdr:row>85</xdr:row>
      <xdr:rowOff>8889</xdr:rowOff>
    </xdr:to>
    <xdr:sp macro="" textlink="">
      <xdr:nvSpPr>
        <xdr:cNvPr id="806" name="フローチャート: 判断 805"/>
        <xdr:cNvSpPr/>
      </xdr:nvSpPr>
      <xdr:spPr>
        <a:xfrm>
          <a:off x="19494500" y="14480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87885</xdr:rowOff>
    </xdr:from>
    <xdr:to>
      <xdr:col>98</xdr:col>
      <xdr:colOff>38100</xdr:colOff>
      <xdr:row>85</xdr:row>
      <xdr:rowOff>18035</xdr:rowOff>
    </xdr:to>
    <xdr:sp macro="" textlink="">
      <xdr:nvSpPr>
        <xdr:cNvPr id="807" name="フローチャート: 判断 806"/>
        <xdr:cNvSpPr/>
      </xdr:nvSpPr>
      <xdr:spPr>
        <a:xfrm>
          <a:off x="18605500" y="14489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08" name="テキスト ボックス 807"/>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09" name="テキスト ボックス 808"/>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0" name="テキスト ボックス 809"/>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1" name="テキスト ボックス 810"/>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2" name="テキスト ボックス 811"/>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101600</xdr:rowOff>
    </xdr:from>
    <xdr:to>
      <xdr:col>116</xdr:col>
      <xdr:colOff>114300</xdr:colOff>
      <xdr:row>85</xdr:row>
      <xdr:rowOff>31750</xdr:rowOff>
    </xdr:to>
    <xdr:sp macro="" textlink="">
      <xdr:nvSpPr>
        <xdr:cNvPr id="813" name="楕円 812"/>
        <xdr:cNvSpPr/>
      </xdr:nvSpPr>
      <xdr:spPr>
        <a:xfrm>
          <a:off x="22110700" y="1450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80027</xdr:rowOff>
    </xdr:from>
    <xdr:ext cx="469744" cy="259045"/>
    <xdr:sp macro="" textlink="">
      <xdr:nvSpPr>
        <xdr:cNvPr id="814" name="【児童館】&#10;一人当たり面積該当値テキスト"/>
        <xdr:cNvSpPr txBox="1"/>
      </xdr:nvSpPr>
      <xdr:spPr>
        <a:xfrm>
          <a:off x="22199600" y="1448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74168</xdr:rowOff>
    </xdr:from>
    <xdr:to>
      <xdr:col>112</xdr:col>
      <xdr:colOff>38100</xdr:colOff>
      <xdr:row>85</xdr:row>
      <xdr:rowOff>4318</xdr:rowOff>
    </xdr:to>
    <xdr:sp macro="" textlink="">
      <xdr:nvSpPr>
        <xdr:cNvPr id="815" name="楕円 814"/>
        <xdr:cNvSpPr/>
      </xdr:nvSpPr>
      <xdr:spPr>
        <a:xfrm>
          <a:off x="21272500" y="14475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124968</xdr:rowOff>
    </xdr:from>
    <xdr:to>
      <xdr:col>116</xdr:col>
      <xdr:colOff>63500</xdr:colOff>
      <xdr:row>84</xdr:row>
      <xdr:rowOff>152400</xdr:rowOff>
    </xdr:to>
    <xdr:cxnSp macro="">
      <xdr:nvCxnSpPr>
        <xdr:cNvPr id="816" name="直線コネクタ 815"/>
        <xdr:cNvCxnSpPr/>
      </xdr:nvCxnSpPr>
      <xdr:spPr>
        <a:xfrm>
          <a:off x="21323300" y="14526768"/>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110744</xdr:rowOff>
    </xdr:from>
    <xdr:to>
      <xdr:col>107</xdr:col>
      <xdr:colOff>101600</xdr:colOff>
      <xdr:row>85</xdr:row>
      <xdr:rowOff>40894</xdr:rowOff>
    </xdr:to>
    <xdr:sp macro="" textlink="">
      <xdr:nvSpPr>
        <xdr:cNvPr id="817" name="楕円 816"/>
        <xdr:cNvSpPr/>
      </xdr:nvSpPr>
      <xdr:spPr>
        <a:xfrm>
          <a:off x="20383500" y="14512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124968</xdr:rowOff>
    </xdr:from>
    <xdr:to>
      <xdr:col>111</xdr:col>
      <xdr:colOff>177800</xdr:colOff>
      <xdr:row>84</xdr:row>
      <xdr:rowOff>161544</xdr:rowOff>
    </xdr:to>
    <xdr:cxnSp macro="">
      <xdr:nvCxnSpPr>
        <xdr:cNvPr id="818" name="直線コネクタ 817"/>
        <xdr:cNvCxnSpPr/>
      </xdr:nvCxnSpPr>
      <xdr:spPr>
        <a:xfrm flipV="1">
          <a:off x="20434300" y="14526768"/>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115315</xdr:rowOff>
    </xdr:from>
    <xdr:to>
      <xdr:col>102</xdr:col>
      <xdr:colOff>165100</xdr:colOff>
      <xdr:row>85</xdr:row>
      <xdr:rowOff>45465</xdr:rowOff>
    </xdr:to>
    <xdr:sp macro="" textlink="">
      <xdr:nvSpPr>
        <xdr:cNvPr id="819" name="楕円 818"/>
        <xdr:cNvSpPr/>
      </xdr:nvSpPr>
      <xdr:spPr>
        <a:xfrm>
          <a:off x="19494500" y="14517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161544</xdr:rowOff>
    </xdr:from>
    <xdr:to>
      <xdr:col>107</xdr:col>
      <xdr:colOff>50800</xdr:colOff>
      <xdr:row>84</xdr:row>
      <xdr:rowOff>166115</xdr:rowOff>
    </xdr:to>
    <xdr:cxnSp macro="">
      <xdr:nvCxnSpPr>
        <xdr:cNvPr id="820" name="直線コネクタ 819"/>
        <xdr:cNvCxnSpPr/>
      </xdr:nvCxnSpPr>
      <xdr:spPr>
        <a:xfrm flipV="1">
          <a:off x="19545300" y="14563344"/>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119887</xdr:rowOff>
    </xdr:from>
    <xdr:to>
      <xdr:col>98</xdr:col>
      <xdr:colOff>38100</xdr:colOff>
      <xdr:row>85</xdr:row>
      <xdr:rowOff>50037</xdr:rowOff>
    </xdr:to>
    <xdr:sp macro="" textlink="">
      <xdr:nvSpPr>
        <xdr:cNvPr id="821" name="楕円 820"/>
        <xdr:cNvSpPr/>
      </xdr:nvSpPr>
      <xdr:spPr>
        <a:xfrm>
          <a:off x="18605500" y="14521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166115</xdr:rowOff>
    </xdr:from>
    <xdr:to>
      <xdr:col>102</xdr:col>
      <xdr:colOff>114300</xdr:colOff>
      <xdr:row>84</xdr:row>
      <xdr:rowOff>170687</xdr:rowOff>
    </xdr:to>
    <xdr:cxnSp macro="">
      <xdr:nvCxnSpPr>
        <xdr:cNvPr id="822" name="直線コネクタ 821"/>
        <xdr:cNvCxnSpPr/>
      </xdr:nvCxnSpPr>
      <xdr:spPr>
        <a:xfrm flipV="1">
          <a:off x="18656300" y="14567915"/>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11701</xdr:rowOff>
    </xdr:from>
    <xdr:ext cx="469744" cy="259045"/>
    <xdr:sp macro="" textlink="">
      <xdr:nvSpPr>
        <xdr:cNvPr id="823" name="n_1aveValue【児童館】&#10;一人当たり面積"/>
        <xdr:cNvSpPr txBox="1"/>
      </xdr:nvSpPr>
      <xdr:spPr>
        <a:xfrm>
          <a:off x="21075727" y="14242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7129</xdr:rowOff>
    </xdr:from>
    <xdr:ext cx="469744" cy="259045"/>
    <xdr:sp macro="" textlink="">
      <xdr:nvSpPr>
        <xdr:cNvPr id="824" name="n_2aveValue【児童館】&#10;一人当たり面積"/>
        <xdr:cNvSpPr txBox="1"/>
      </xdr:nvSpPr>
      <xdr:spPr>
        <a:xfrm>
          <a:off x="20199427" y="14237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25416</xdr:rowOff>
    </xdr:from>
    <xdr:ext cx="469744" cy="259045"/>
    <xdr:sp macro="" textlink="">
      <xdr:nvSpPr>
        <xdr:cNvPr id="825" name="n_3aveValue【児童館】&#10;一人当たり面積"/>
        <xdr:cNvSpPr txBox="1"/>
      </xdr:nvSpPr>
      <xdr:spPr>
        <a:xfrm>
          <a:off x="19310427" y="14255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34562</xdr:rowOff>
    </xdr:from>
    <xdr:ext cx="469744" cy="259045"/>
    <xdr:sp macro="" textlink="">
      <xdr:nvSpPr>
        <xdr:cNvPr id="826" name="n_4aveValue【児童館】&#10;一人当たり面積"/>
        <xdr:cNvSpPr txBox="1"/>
      </xdr:nvSpPr>
      <xdr:spPr>
        <a:xfrm>
          <a:off x="18421427" y="14264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166895</xdr:rowOff>
    </xdr:from>
    <xdr:ext cx="469744" cy="259045"/>
    <xdr:sp macro="" textlink="">
      <xdr:nvSpPr>
        <xdr:cNvPr id="827" name="n_1mainValue【児童館】&#10;一人当たり面積"/>
        <xdr:cNvSpPr txBox="1"/>
      </xdr:nvSpPr>
      <xdr:spPr>
        <a:xfrm>
          <a:off x="21075727" y="14568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32021</xdr:rowOff>
    </xdr:from>
    <xdr:ext cx="469744" cy="259045"/>
    <xdr:sp macro="" textlink="">
      <xdr:nvSpPr>
        <xdr:cNvPr id="828" name="n_2mainValue【児童館】&#10;一人当たり面積"/>
        <xdr:cNvSpPr txBox="1"/>
      </xdr:nvSpPr>
      <xdr:spPr>
        <a:xfrm>
          <a:off x="20199427" y="14605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36592</xdr:rowOff>
    </xdr:from>
    <xdr:ext cx="469744" cy="259045"/>
    <xdr:sp macro="" textlink="">
      <xdr:nvSpPr>
        <xdr:cNvPr id="829" name="n_3mainValue【児童館】&#10;一人当たり面積"/>
        <xdr:cNvSpPr txBox="1"/>
      </xdr:nvSpPr>
      <xdr:spPr>
        <a:xfrm>
          <a:off x="19310427" y="14609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41164</xdr:rowOff>
    </xdr:from>
    <xdr:ext cx="469744" cy="259045"/>
    <xdr:sp macro="" textlink="">
      <xdr:nvSpPr>
        <xdr:cNvPr id="830" name="n_4mainValue【児童館】&#10;一人当たり面積"/>
        <xdr:cNvSpPr txBox="1"/>
      </xdr:nvSpPr>
      <xdr:spPr>
        <a:xfrm>
          <a:off x="18421427" y="14614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1" name="正方形/長方形 830"/>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2" name="正方形/長方形 831"/>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3" name="正方形/長方形 832"/>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4" name="正方形/長方形 833"/>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5" name="正方形/長方形 834"/>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6" name="正方形/長方形 835"/>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37" name="正方形/長方形 836"/>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38" name="正方形/長方形 837"/>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39" name="テキスト ボックス 838"/>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0" name="直線コネクタ 839"/>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1" name="テキスト ボックス 840"/>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42" name="直線コネクタ 841"/>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843" name="テキスト ボックス 842"/>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44" name="直線コネクタ 843"/>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45" name="テキスト ボックス 844"/>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46" name="直線コネクタ 845"/>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47" name="テキスト ボックス 846"/>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48" name="直線コネクタ 847"/>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49" name="テキスト ボックス 848"/>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50" name="直線コネクタ 849"/>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851" name="テキスト ボックス 850"/>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2" name="直線コネクタ 851"/>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853" name="テキスト ボックス 852"/>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54"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36195</xdr:rowOff>
    </xdr:from>
    <xdr:to>
      <xdr:col>85</xdr:col>
      <xdr:colOff>126364</xdr:colOff>
      <xdr:row>108</xdr:row>
      <xdr:rowOff>152400</xdr:rowOff>
    </xdr:to>
    <xdr:cxnSp macro="">
      <xdr:nvCxnSpPr>
        <xdr:cNvPr id="855" name="直線コネクタ 854"/>
        <xdr:cNvCxnSpPr/>
      </xdr:nvCxnSpPr>
      <xdr:spPr>
        <a:xfrm flipV="1">
          <a:off x="16318864" y="17181195"/>
          <a:ext cx="0" cy="14878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856" name="【公民館】&#10;有形固定資産減価償却率最小値テキスト"/>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857" name="直線コネクタ 856"/>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154322</xdr:rowOff>
    </xdr:from>
    <xdr:ext cx="405111" cy="259045"/>
    <xdr:sp macro="" textlink="">
      <xdr:nvSpPr>
        <xdr:cNvPr id="858" name="【公民館】&#10;有形固定資産減価償却率最大値テキスト"/>
        <xdr:cNvSpPr txBox="1"/>
      </xdr:nvSpPr>
      <xdr:spPr>
        <a:xfrm>
          <a:off x="16357600" y="16956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36195</xdr:rowOff>
    </xdr:from>
    <xdr:to>
      <xdr:col>86</xdr:col>
      <xdr:colOff>25400</xdr:colOff>
      <xdr:row>100</xdr:row>
      <xdr:rowOff>36195</xdr:rowOff>
    </xdr:to>
    <xdr:cxnSp macro="">
      <xdr:nvCxnSpPr>
        <xdr:cNvPr id="859" name="直線コネクタ 858"/>
        <xdr:cNvCxnSpPr/>
      </xdr:nvCxnSpPr>
      <xdr:spPr>
        <a:xfrm>
          <a:off x="16230600" y="17181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92091</xdr:rowOff>
    </xdr:from>
    <xdr:ext cx="405111" cy="259045"/>
    <xdr:sp macro="" textlink="">
      <xdr:nvSpPr>
        <xdr:cNvPr id="860" name="【公民館】&#10;有形固定資産減価償却率平均値テキスト"/>
        <xdr:cNvSpPr txBox="1"/>
      </xdr:nvSpPr>
      <xdr:spPr>
        <a:xfrm>
          <a:off x="16357600" y="179228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69214</xdr:rowOff>
    </xdr:from>
    <xdr:to>
      <xdr:col>85</xdr:col>
      <xdr:colOff>177800</xdr:colOff>
      <xdr:row>105</xdr:row>
      <xdr:rowOff>170814</xdr:rowOff>
    </xdr:to>
    <xdr:sp macro="" textlink="">
      <xdr:nvSpPr>
        <xdr:cNvPr id="861" name="フローチャート: 判断 860"/>
        <xdr:cNvSpPr/>
      </xdr:nvSpPr>
      <xdr:spPr>
        <a:xfrm>
          <a:off x="16268700" y="18071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55880</xdr:rowOff>
    </xdr:from>
    <xdr:to>
      <xdr:col>81</xdr:col>
      <xdr:colOff>101600</xdr:colOff>
      <xdr:row>105</xdr:row>
      <xdr:rowOff>157480</xdr:rowOff>
    </xdr:to>
    <xdr:sp macro="" textlink="">
      <xdr:nvSpPr>
        <xdr:cNvPr id="862" name="フローチャート: 判断 861"/>
        <xdr:cNvSpPr/>
      </xdr:nvSpPr>
      <xdr:spPr>
        <a:xfrm>
          <a:off x="15430500" y="1805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48261</xdr:rowOff>
    </xdr:from>
    <xdr:to>
      <xdr:col>76</xdr:col>
      <xdr:colOff>165100</xdr:colOff>
      <xdr:row>105</xdr:row>
      <xdr:rowOff>149861</xdr:rowOff>
    </xdr:to>
    <xdr:sp macro="" textlink="">
      <xdr:nvSpPr>
        <xdr:cNvPr id="863" name="フローチャート: 判断 862"/>
        <xdr:cNvSpPr/>
      </xdr:nvSpPr>
      <xdr:spPr>
        <a:xfrm>
          <a:off x="14541500" y="1805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50164</xdr:rowOff>
    </xdr:from>
    <xdr:to>
      <xdr:col>72</xdr:col>
      <xdr:colOff>38100</xdr:colOff>
      <xdr:row>105</xdr:row>
      <xdr:rowOff>151764</xdr:rowOff>
    </xdr:to>
    <xdr:sp macro="" textlink="">
      <xdr:nvSpPr>
        <xdr:cNvPr id="864" name="フローチャート: 判断 863"/>
        <xdr:cNvSpPr/>
      </xdr:nvSpPr>
      <xdr:spPr>
        <a:xfrm>
          <a:off x="13652500" y="1805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88264</xdr:rowOff>
    </xdr:from>
    <xdr:to>
      <xdr:col>67</xdr:col>
      <xdr:colOff>101600</xdr:colOff>
      <xdr:row>106</xdr:row>
      <xdr:rowOff>18414</xdr:rowOff>
    </xdr:to>
    <xdr:sp macro="" textlink="">
      <xdr:nvSpPr>
        <xdr:cNvPr id="865" name="フローチャート: 判断 864"/>
        <xdr:cNvSpPr/>
      </xdr:nvSpPr>
      <xdr:spPr>
        <a:xfrm>
          <a:off x="12763500" y="18090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66" name="テキスト ボックス 865"/>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67" name="テキスト ボックス 866"/>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68" name="テキスト ボックス 867"/>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69" name="テキスト ボックス 868"/>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0" name="テキスト ボックス 869"/>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139700</xdr:rowOff>
    </xdr:from>
    <xdr:to>
      <xdr:col>85</xdr:col>
      <xdr:colOff>177800</xdr:colOff>
      <xdr:row>106</xdr:row>
      <xdr:rowOff>69850</xdr:rowOff>
    </xdr:to>
    <xdr:sp macro="" textlink="">
      <xdr:nvSpPr>
        <xdr:cNvPr id="871" name="楕円 870"/>
        <xdr:cNvSpPr/>
      </xdr:nvSpPr>
      <xdr:spPr>
        <a:xfrm>
          <a:off x="16268700" y="1814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118127</xdr:rowOff>
    </xdr:from>
    <xdr:ext cx="405111" cy="259045"/>
    <xdr:sp macro="" textlink="">
      <xdr:nvSpPr>
        <xdr:cNvPr id="872" name="【公民館】&#10;有形固定資産減価償却率該当値テキスト"/>
        <xdr:cNvSpPr txBox="1"/>
      </xdr:nvSpPr>
      <xdr:spPr>
        <a:xfrm>
          <a:off x="16357600" y="1812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34925</xdr:rowOff>
    </xdr:from>
    <xdr:to>
      <xdr:col>81</xdr:col>
      <xdr:colOff>101600</xdr:colOff>
      <xdr:row>106</xdr:row>
      <xdr:rowOff>136525</xdr:rowOff>
    </xdr:to>
    <xdr:sp macro="" textlink="">
      <xdr:nvSpPr>
        <xdr:cNvPr id="873" name="楕円 872"/>
        <xdr:cNvSpPr/>
      </xdr:nvSpPr>
      <xdr:spPr>
        <a:xfrm>
          <a:off x="15430500" y="18208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19050</xdr:rowOff>
    </xdr:from>
    <xdr:to>
      <xdr:col>85</xdr:col>
      <xdr:colOff>127000</xdr:colOff>
      <xdr:row>106</xdr:row>
      <xdr:rowOff>85725</xdr:rowOff>
    </xdr:to>
    <xdr:cxnSp macro="">
      <xdr:nvCxnSpPr>
        <xdr:cNvPr id="874" name="直線コネクタ 873"/>
        <xdr:cNvCxnSpPr/>
      </xdr:nvCxnSpPr>
      <xdr:spPr>
        <a:xfrm flipV="1">
          <a:off x="15481300" y="18192750"/>
          <a:ext cx="8382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2539</xdr:rowOff>
    </xdr:from>
    <xdr:to>
      <xdr:col>76</xdr:col>
      <xdr:colOff>165100</xdr:colOff>
      <xdr:row>106</xdr:row>
      <xdr:rowOff>104139</xdr:rowOff>
    </xdr:to>
    <xdr:sp macro="" textlink="">
      <xdr:nvSpPr>
        <xdr:cNvPr id="875" name="楕円 874"/>
        <xdr:cNvSpPr/>
      </xdr:nvSpPr>
      <xdr:spPr>
        <a:xfrm>
          <a:off x="14541500" y="18176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53339</xdr:rowOff>
    </xdr:from>
    <xdr:to>
      <xdr:col>81</xdr:col>
      <xdr:colOff>50800</xdr:colOff>
      <xdr:row>106</xdr:row>
      <xdr:rowOff>85725</xdr:rowOff>
    </xdr:to>
    <xdr:cxnSp macro="">
      <xdr:nvCxnSpPr>
        <xdr:cNvPr id="876" name="直線コネクタ 875"/>
        <xdr:cNvCxnSpPr/>
      </xdr:nvCxnSpPr>
      <xdr:spPr>
        <a:xfrm>
          <a:off x="14592300" y="18227039"/>
          <a:ext cx="889000" cy="3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126364</xdr:rowOff>
    </xdr:from>
    <xdr:to>
      <xdr:col>72</xdr:col>
      <xdr:colOff>38100</xdr:colOff>
      <xdr:row>106</xdr:row>
      <xdr:rowOff>56514</xdr:rowOff>
    </xdr:to>
    <xdr:sp macro="" textlink="">
      <xdr:nvSpPr>
        <xdr:cNvPr id="877" name="楕円 876"/>
        <xdr:cNvSpPr/>
      </xdr:nvSpPr>
      <xdr:spPr>
        <a:xfrm>
          <a:off x="13652500" y="18128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5714</xdr:rowOff>
    </xdr:from>
    <xdr:to>
      <xdr:col>76</xdr:col>
      <xdr:colOff>114300</xdr:colOff>
      <xdr:row>106</xdr:row>
      <xdr:rowOff>53339</xdr:rowOff>
    </xdr:to>
    <xdr:cxnSp macro="">
      <xdr:nvCxnSpPr>
        <xdr:cNvPr id="878" name="直線コネクタ 877"/>
        <xdr:cNvCxnSpPr/>
      </xdr:nvCxnSpPr>
      <xdr:spPr>
        <a:xfrm>
          <a:off x="13703300" y="18179414"/>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92075</xdr:rowOff>
    </xdr:from>
    <xdr:to>
      <xdr:col>67</xdr:col>
      <xdr:colOff>101600</xdr:colOff>
      <xdr:row>106</xdr:row>
      <xdr:rowOff>22225</xdr:rowOff>
    </xdr:to>
    <xdr:sp macro="" textlink="">
      <xdr:nvSpPr>
        <xdr:cNvPr id="879" name="楕円 878"/>
        <xdr:cNvSpPr/>
      </xdr:nvSpPr>
      <xdr:spPr>
        <a:xfrm>
          <a:off x="12763500" y="18094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142875</xdr:rowOff>
    </xdr:from>
    <xdr:to>
      <xdr:col>71</xdr:col>
      <xdr:colOff>177800</xdr:colOff>
      <xdr:row>106</xdr:row>
      <xdr:rowOff>5714</xdr:rowOff>
    </xdr:to>
    <xdr:cxnSp macro="">
      <xdr:nvCxnSpPr>
        <xdr:cNvPr id="880" name="直線コネクタ 879"/>
        <xdr:cNvCxnSpPr/>
      </xdr:nvCxnSpPr>
      <xdr:spPr>
        <a:xfrm>
          <a:off x="12814300" y="18145125"/>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2557</xdr:rowOff>
    </xdr:from>
    <xdr:ext cx="405111" cy="259045"/>
    <xdr:sp macro="" textlink="">
      <xdr:nvSpPr>
        <xdr:cNvPr id="881" name="n_1aveValue【公民館】&#10;有形固定資産減価償却率"/>
        <xdr:cNvSpPr txBox="1"/>
      </xdr:nvSpPr>
      <xdr:spPr>
        <a:xfrm>
          <a:off x="15266044" y="17833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166388</xdr:rowOff>
    </xdr:from>
    <xdr:ext cx="405111" cy="259045"/>
    <xdr:sp macro="" textlink="">
      <xdr:nvSpPr>
        <xdr:cNvPr id="882" name="n_2aveValue【公民館】&#10;有形固定資産減価償却率"/>
        <xdr:cNvSpPr txBox="1"/>
      </xdr:nvSpPr>
      <xdr:spPr>
        <a:xfrm>
          <a:off x="14389744" y="17825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168291</xdr:rowOff>
    </xdr:from>
    <xdr:ext cx="405111" cy="259045"/>
    <xdr:sp macro="" textlink="">
      <xdr:nvSpPr>
        <xdr:cNvPr id="883" name="n_3aveValue【公民館】&#10;有形固定資産減価償却率"/>
        <xdr:cNvSpPr txBox="1"/>
      </xdr:nvSpPr>
      <xdr:spPr>
        <a:xfrm>
          <a:off x="13500744" y="17827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34941</xdr:rowOff>
    </xdr:from>
    <xdr:ext cx="405111" cy="259045"/>
    <xdr:sp macro="" textlink="">
      <xdr:nvSpPr>
        <xdr:cNvPr id="884" name="n_4aveValue【公民館】&#10;有形固定資産減価償却率"/>
        <xdr:cNvSpPr txBox="1"/>
      </xdr:nvSpPr>
      <xdr:spPr>
        <a:xfrm>
          <a:off x="12611744" y="17865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127652</xdr:rowOff>
    </xdr:from>
    <xdr:ext cx="405111" cy="259045"/>
    <xdr:sp macro="" textlink="">
      <xdr:nvSpPr>
        <xdr:cNvPr id="885" name="n_1mainValue【公民館】&#10;有形固定資産減価償却率"/>
        <xdr:cNvSpPr txBox="1"/>
      </xdr:nvSpPr>
      <xdr:spPr>
        <a:xfrm>
          <a:off x="15266044" y="18301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95266</xdr:rowOff>
    </xdr:from>
    <xdr:ext cx="405111" cy="259045"/>
    <xdr:sp macro="" textlink="">
      <xdr:nvSpPr>
        <xdr:cNvPr id="886" name="n_2mainValue【公民館】&#10;有形固定資産減価償却率"/>
        <xdr:cNvSpPr txBox="1"/>
      </xdr:nvSpPr>
      <xdr:spPr>
        <a:xfrm>
          <a:off x="14389744" y="18268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47641</xdr:rowOff>
    </xdr:from>
    <xdr:ext cx="405111" cy="259045"/>
    <xdr:sp macro="" textlink="">
      <xdr:nvSpPr>
        <xdr:cNvPr id="887" name="n_3mainValue【公民館】&#10;有形固定資産減価償却率"/>
        <xdr:cNvSpPr txBox="1"/>
      </xdr:nvSpPr>
      <xdr:spPr>
        <a:xfrm>
          <a:off x="13500744" y="18221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13352</xdr:rowOff>
    </xdr:from>
    <xdr:ext cx="405111" cy="259045"/>
    <xdr:sp macro="" textlink="">
      <xdr:nvSpPr>
        <xdr:cNvPr id="888" name="n_4mainValue【公民館】&#10;有形固定資産減価償却率"/>
        <xdr:cNvSpPr txBox="1"/>
      </xdr:nvSpPr>
      <xdr:spPr>
        <a:xfrm>
          <a:off x="12611744" y="18187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89" name="正方形/長方形 888"/>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0" name="正方形/長方形 889"/>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1" name="正方形/長方形 890"/>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2" name="正方形/長方形 891"/>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3" name="正方形/長方形 892"/>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4" name="正方形/長方形 893"/>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5" name="正方形/長方形 894"/>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6" name="正方形/長方形 895"/>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97" name="テキスト ボックス 896"/>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98" name="直線コネクタ 897"/>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99" name="直線コネクタ 898"/>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900" name="テキスト ボックス 899"/>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901" name="直線コネクタ 900"/>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902" name="テキスト ボックス 901"/>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903" name="直線コネクタ 902"/>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904" name="テキスト ボックス 903"/>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905" name="直線コネクタ 904"/>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906" name="テキスト ボックス 905"/>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907" name="直線コネクタ 906"/>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908" name="テキスト ボックス 907"/>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909" name="直線コネクタ 908"/>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910" name="テキスト ボックス 909"/>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1" name="直線コネクタ 910"/>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2" name="テキスト ボックス 911"/>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3"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25581</xdr:rowOff>
    </xdr:from>
    <xdr:to>
      <xdr:col>116</xdr:col>
      <xdr:colOff>62864</xdr:colOff>
      <xdr:row>109</xdr:row>
      <xdr:rowOff>27214</xdr:rowOff>
    </xdr:to>
    <xdr:cxnSp macro="">
      <xdr:nvCxnSpPr>
        <xdr:cNvPr id="914" name="直線コネクタ 913"/>
        <xdr:cNvCxnSpPr/>
      </xdr:nvCxnSpPr>
      <xdr:spPr>
        <a:xfrm flipV="1">
          <a:off x="22160864" y="17170581"/>
          <a:ext cx="0" cy="15446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31041</xdr:rowOff>
    </xdr:from>
    <xdr:ext cx="469744" cy="259045"/>
    <xdr:sp macro="" textlink="">
      <xdr:nvSpPr>
        <xdr:cNvPr id="915" name="【公民館】&#10;一人当たり面積最小値テキスト"/>
        <xdr:cNvSpPr txBox="1"/>
      </xdr:nvSpPr>
      <xdr:spPr>
        <a:xfrm>
          <a:off x="22199600" y="18719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27214</xdr:rowOff>
    </xdr:from>
    <xdr:to>
      <xdr:col>116</xdr:col>
      <xdr:colOff>152400</xdr:colOff>
      <xdr:row>109</xdr:row>
      <xdr:rowOff>27214</xdr:rowOff>
    </xdr:to>
    <xdr:cxnSp macro="">
      <xdr:nvCxnSpPr>
        <xdr:cNvPr id="916" name="直線コネクタ 915"/>
        <xdr:cNvCxnSpPr/>
      </xdr:nvCxnSpPr>
      <xdr:spPr>
        <a:xfrm>
          <a:off x="22072600" y="18715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143708</xdr:rowOff>
    </xdr:from>
    <xdr:ext cx="469744" cy="259045"/>
    <xdr:sp macro="" textlink="">
      <xdr:nvSpPr>
        <xdr:cNvPr id="917" name="【公民館】&#10;一人当たり面積最大値テキスト"/>
        <xdr:cNvSpPr txBox="1"/>
      </xdr:nvSpPr>
      <xdr:spPr>
        <a:xfrm>
          <a:off x="22199600" y="16945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25581</xdr:rowOff>
    </xdr:from>
    <xdr:to>
      <xdr:col>116</xdr:col>
      <xdr:colOff>152400</xdr:colOff>
      <xdr:row>100</xdr:row>
      <xdr:rowOff>25581</xdr:rowOff>
    </xdr:to>
    <xdr:cxnSp macro="">
      <xdr:nvCxnSpPr>
        <xdr:cNvPr id="918" name="直線コネクタ 917"/>
        <xdr:cNvCxnSpPr/>
      </xdr:nvCxnSpPr>
      <xdr:spPr>
        <a:xfrm>
          <a:off x="22072600" y="17170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116495</xdr:rowOff>
    </xdr:from>
    <xdr:ext cx="469744" cy="259045"/>
    <xdr:sp macro="" textlink="">
      <xdr:nvSpPr>
        <xdr:cNvPr id="919" name="【公民館】&#10;一人当たり面積平均値テキスト"/>
        <xdr:cNvSpPr txBox="1"/>
      </xdr:nvSpPr>
      <xdr:spPr>
        <a:xfrm>
          <a:off x="22199600" y="182901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138068</xdr:rowOff>
    </xdr:from>
    <xdr:to>
      <xdr:col>116</xdr:col>
      <xdr:colOff>114300</xdr:colOff>
      <xdr:row>107</xdr:row>
      <xdr:rowOff>68218</xdr:rowOff>
    </xdr:to>
    <xdr:sp macro="" textlink="">
      <xdr:nvSpPr>
        <xdr:cNvPr id="920" name="フローチャート: 判断 919"/>
        <xdr:cNvSpPr/>
      </xdr:nvSpPr>
      <xdr:spPr>
        <a:xfrm>
          <a:off x="22110700" y="18311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162561</xdr:rowOff>
    </xdr:from>
    <xdr:to>
      <xdr:col>112</xdr:col>
      <xdr:colOff>38100</xdr:colOff>
      <xdr:row>107</xdr:row>
      <xdr:rowOff>92711</xdr:rowOff>
    </xdr:to>
    <xdr:sp macro="" textlink="">
      <xdr:nvSpPr>
        <xdr:cNvPr id="921" name="フローチャート: 判断 920"/>
        <xdr:cNvSpPr/>
      </xdr:nvSpPr>
      <xdr:spPr>
        <a:xfrm>
          <a:off x="21272500" y="18336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162561</xdr:rowOff>
    </xdr:from>
    <xdr:to>
      <xdr:col>107</xdr:col>
      <xdr:colOff>101600</xdr:colOff>
      <xdr:row>107</xdr:row>
      <xdr:rowOff>92711</xdr:rowOff>
    </xdr:to>
    <xdr:sp macro="" textlink="">
      <xdr:nvSpPr>
        <xdr:cNvPr id="922" name="フローチャート: 判断 921"/>
        <xdr:cNvSpPr/>
      </xdr:nvSpPr>
      <xdr:spPr>
        <a:xfrm>
          <a:off x="20383500" y="18336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149498</xdr:rowOff>
    </xdr:from>
    <xdr:to>
      <xdr:col>102</xdr:col>
      <xdr:colOff>165100</xdr:colOff>
      <xdr:row>107</xdr:row>
      <xdr:rowOff>79648</xdr:rowOff>
    </xdr:to>
    <xdr:sp macro="" textlink="">
      <xdr:nvSpPr>
        <xdr:cNvPr id="923" name="フローチャート: 判断 922"/>
        <xdr:cNvSpPr/>
      </xdr:nvSpPr>
      <xdr:spPr>
        <a:xfrm>
          <a:off x="19494500" y="18323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162561</xdr:rowOff>
    </xdr:from>
    <xdr:to>
      <xdr:col>98</xdr:col>
      <xdr:colOff>38100</xdr:colOff>
      <xdr:row>107</xdr:row>
      <xdr:rowOff>92711</xdr:rowOff>
    </xdr:to>
    <xdr:sp macro="" textlink="">
      <xdr:nvSpPr>
        <xdr:cNvPr id="924" name="フローチャート: 判断 923"/>
        <xdr:cNvSpPr/>
      </xdr:nvSpPr>
      <xdr:spPr>
        <a:xfrm>
          <a:off x="18605500" y="18336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5" name="テキスト ボックス 924"/>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6" name="テキスト ボックス 925"/>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7" name="テキスト ボックス 926"/>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28" name="テキスト ボックス 927"/>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29" name="テキスト ボックス 928"/>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103777</xdr:rowOff>
    </xdr:from>
    <xdr:to>
      <xdr:col>116</xdr:col>
      <xdr:colOff>114300</xdr:colOff>
      <xdr:row>105</xdr:row>
      <xdr:rowOff>33927</xdr:rowOff>
    </xdr:to>
    <xdr:sp macro="" textlink="">
      <xdr:nvSpPr>
        <xdr:cNvPr id="930" name="楕円 929"/>
        <xdr:cNvSpPr/>
      </xdr:nvSpPr>
      <xdr:spPr>
        <a:xfrm>
          <a:off x="22110700" y="17934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126654</xdr:rowOff>
    </xdr:from>
    <xdr:ext cx="469744" cy="259045"/>
    <xdr:sp macro="" textlink="">
      <xdr:nvSpPr>
        <xdr:cNvPr id="931" name="【公民館】&#10;一人当たり面積該当値テキスト"/>
        <xdr:cNvSpPr txBox="1"/>
      </xdr:nvSpPr>
      <xdr:spPr>
        <a:xfrm>
          <a:off x="22199600" y="17786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100512</xdr:rowOff>
    </xdr:from>
    <xdr:to>
      <xdr:col>112</xdr:col>
      <xdr:colOff>38100</xdr:colOff>
      <xdr:row>107</xdr:row>
      <xdr:rowOff>30662</xdr:rowOff>
    </xdr:to>
    <xdr:sp macro="" textlink="">
      <xdr:nvSpPr>
        <xdr:cNvPr id="932" name="楕円 931"/>
        <xdr:cNvSpPr/>
      </xdr:nvSpPr>
      <xdr:spPr>
        <a:xfrm>
          <a:off x="21272500" y="18274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154577</xdr:rowOff>
    </xdr:from>
    <xdr:to>
      <xdr:col>116</xdr:col>
      <xdr:colOff>63500</xdr:colOff>
      <xdr:row>106</xdr:row>
      <xdr:rowOff>151312</xdr:rowOff>
    </xdr:to>
    <xdr:cxnSp macro="">
      <xdr:nvCxnSpPr>
        <xdr:cNvPr id="933" name="直線コネクタ 932"/>
        <xdr:cNvCxnSpPr/>
      </xdr:nvCxnSpPr>
      <xdr:spPr>
        <a:xfrm flipV="1">
          <a:off x="21323300" y="17985377"/>
          <a:ext cx="838200" cy="339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108676</xdr:rowOff>
    </xdr:from>
    <xdr:to>
      <xdr:col>107</xdr:col>
      <xdr:colOff>101600</xdr:colOff>
      <xdr:row>107</xdr:row>
      <xdr:rowOff>38826</xdr:rowOff>
    </xdr:to>
    <xdr:sp macro="" textlink="">
      <xdr:nvSpPr>
        <xdr:cNvPr id="934" name="楕円 933"/>
        <xdr:cNvSpPr/>
      </xdr:nvSpPr>
      <xdr:spPr>
        <a:xfrm>
          <a:off x="20383500" y="18282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151312</xdr:rowOff>
    </xdr:from>
    <xdr:to>
      <xdr:col>111</xdr:col>
      <xdr:colOff>177800</xdr:colOff>
      <xdr:row>106</xdr:row>
      <xdr:rowOff>159476</xdr:rowOff>
    </xdr:to>
    <xdr:cxnSp macro="">
      <xdr:nvCxnSpPr>
        <xdr:cNvPr id="935" name="直線コネクタ 934"/>
        <xdr:cNvCxnSpPr/>
      </xdr:nvCxnSpPr>
      <xdr:spPr>
        <a:xfrm flipV="1">
          <a:off x="20434300" y="18325012"/>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115207</xdr:rowOff>
    </xdr:from>
    <xdr:to>
      <xdr:col>102</xdr:col>
      <xdr:colOff>165100</xdr:colOff>
      <xdr:row>107</xdr:row>
      <xdr:rowOff>45357</xdr:rowOff>
    </xdr:to>
    <xdr:sp macro="" textlink="">
      <xdr:nvSpPr>
        <xdr:cNvPr id="936" name="楕円 935"/>
        <xdr:cNvSpPr/>
      </xdr:nvSpPr>
      <xdr:spPr>
        <a:xfrm>
          <a:off x="19494500" y="18288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159476</xdr:rowOff>
    </xdr:from>
    <xdr:to>
      <xdr:col>107</xdr:col>
      <xdr:colOff>50800</xdr:colOff>
      <xdr:row>106</xdr:row>
      <xdr:rowOff>166007</xdr:rowOff>
    </xdr:to>
    <xdr:cxnSp macro="">
      <xdr:nvCxnSpPr>
        <xdr:cNvPr id="937" name="直線コネクタ 936"/>
        <xdr:cNvCxnSpPr/>
      </xdr:nvCxnSpPr>
      <xdr:spPr>
        <a:xfrm flipV="1">
          <a:off x="19545300" y="18333176"/>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121738</xdr:rowOff>
    </xdr:from>
    <xdr:to>
      <xdr:col>98</xdr:col>
      <xdr:colOff>38100</xdr:colOff>
      <xdr:row>107</xdr:row>
      <xdr:rowOff>51888</xdr:rowOff>
    </xdr:to>
    <xdr:sp macro="" textlink="">
      <xdr:nvSpPr>
        <xdr:cNvPr id="938" name="楕円 937"/>
        <xdr:cNvSpPr/>
      </xdr:nvSpPr>
      <xdr:spPr>
        <a:xfrm>
          <a:off x="18605500" y="18295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166007</xdr:rowOff>
    </xdr:from>
    <xdr:to>
      <xdr:col>102</xdr:col>
      <xdr:colOff>114300</xdr:colOff>
      <xdr:row>107</xdr:row>
      <xdr:rowOff>1088</xdr:rowOff>
    </xdr:to>
    <xdr:cxnSp macro="">
      <xdr:nvCxnSpPr>
        <xdr:cNvPr id="939" name="直線コネクタ 938"/>
        <xdr:cNvCxnSpPr/>
      </xdr:nvCxnSpPr>
      <xdr:spPr>
        <a:xfrm flipV="1">
          <a:off x="18656300" y="18339707"/>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83838</xdr:rowOff>
    </xdr:from>
    <xdr:ext cx="469744" cy="259045"/>
    <xdr:sp macro="" textlink="">
      <xdr:nvSpPr>
        <xdr:cNvPr id="940" name="n_1aveValue【公民館】&#10;一人当たり面積"/>
        <xdr:cNvSpPr txBox="1"/>
      </xdr:nvSpPr>
      <xdr:spPr>
        <a:xfrm>
          <a:off x="21075727" y="18428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83838</xdr:rowOff>
    </xdr:from>
    <xdr:ext cx="469744" cy="259045"/>
    <xdr:sp macro="" textlink="">
      <xdr:nvSpPr>
        <xdr:cNvPr id="941" name="n_2aveValue【公民館】&#10;一人当たり面積"/>
        <xdr:cNvSpPr txBox="1"/>
      </xdr:nvSpPr>
      <xdr:spPr>
        <a:xfrm>
          <a:off x="20199427" y="18428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70775</xdr:rowOff>
    </xdr:from>
    <xdr:ext cx="469744" cy="259045"/>
    <xdr:sp macro="" textlink="">
      <xdr:nvSpPr>
        <xdr:cNvPr id="942" name="n_3aveValue【公民館】&#10;一人当たり面積"/>
        <xdr:cNvSpPr txBox="1"/>
      </xdr:nvSpPr>
      <xdr:spPr>
        <a:xfrm>
          <a:off x="19310427" y="18415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83838</xdr:rowOff>
    </xdr:from>
    <xdr:ext cx="469744" cy="259045"/>
    <xdr:sp macro="" textlink="">
      <xdr:nvSpPr>
        <xdr:cNvPr id="943" name="n_4aveValue【公民館】&#10;一人当たり面積"/>
        <xdr:cNvSpPr txBox="1"/>
      </xdr:nvSpPr>
      <xdr:spPr>
        <a:xfrm>
          <a:off x="18421427" y="18428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105</xdr:row>
      <xdr:rowOff>47189</xdr:rowOff>
    </xdr:from>
    <xdr:ext cx="469744" cy="259045"/>
    <xdr:sp macro="" textlink="">
      <xdr:nvSpPr>
        <xdr:cNvPr id="944" name="n_1mainValue【公民館】&#10;一人当たり面積"/>
        <xdr:cNvSpPr txBox="1"/>
      </xdr:nvSpPr>
      <xdr:spPr>
        <a:xfrm>
          <a:off x="21075727" y="18049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55353</xdr:rowOff>
    </xdr:from>
    <xdr:ext cx="469744" cy="259045"/>
    <xdr:sp macro="" textlink="">
      <xdr:nvSpPr>
        <xdr:cNvPr id="945" name="n_2mainValue【公民館】&#10;一人当たり面積"/>
        <xdr:cNvSpPr txBox="1"/>
      </xdr:nvSpPr>
      <xdr:spPr>
        <a:xfrm>
          <a:off x="20199427" y="18057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61884</xdr:rowOff>
    </xdr:from>
    <xdr:ext cx="469744" cy="259045"/>
    <xdr:sp macro="" textlink="">
      <xdr:nvSpPr>
        <xdr:cNvPr id="946" name="n_3mainValue【公民館】&#10;一人当たり面積"/>
        <xdr:cNvSpPr txBox="1"/>
      </xdr:nvSpPr>
      <xdr:spPr>
        <a:xfrm>
          <a:off x="19310427" y="18064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68415</xdr:rowOff>
    </xdr:from>
    <xdr:ext cx="469744" cy="259045"/>
    <xdr:sp macro="" textlink="">
      <xdr:nvSpPr>
        <xdr:cNvPr id="947" name="n_4mainValue【公民館】&#10;一人当たり面積"/>
        <xdr:cNvSpPr txBox="1"/>
      </xdr:nvSpPr>
      <xdr:spPr>
        <a:xfrm>
          <a:off x="18421427" y="18070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8" name="正方形/長方形 947"/>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49" name="正方形/長方形 948"/>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0" name="テキスト ボックス 949"/>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道路から公民館までを分析すると有形固定資産減価償却率は類似団体平均に対して、道路、橋りょう・トンネル、公営住宅、学校施設、児童館、公民館が上回っている。</a:t>
          </a:r>
          <a:endParaRPr lang="ja-JP" altLang="ja-JP" sz="11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一人当たり面積が大きいことと、いずれも過去に建設された施設の老朽化が進んでいることや遊休施設としての管理対象が増加していることが要因である。</a:t>
          </a:r>
          <a:endParaRPr lang="ja-JP" altLang="ja-JP" sz="11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長寿命化修繕計画に基づき維持修繕管理を進めていくほか、廃止を決定した施設については計画的に除却を進めていかなければならない。</a:t>
          </a:r>
          <a:endParaRPr lang="ja-JP" altLang="ja-JP" sz="11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今後は、既に策定している公共施設等総合管理計画の基本方針、公共建築物個別施設計画及び公共建築物適正配置計画の実施方針に基づき適切な管理及び廃止、除却の適正化推進を図る。</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北海道白老町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15,451
15,101
425.63
13,737,216
13,417,619
319,134
6,456,631
8,520,681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45176</xdr:rowOff>
    </xdr:from>
    <xdr:to>
      <xdr:col>24</xdr:col>
      <xdr:colOff>62865</xdr:colOff>
      <xdr:row>42</xdr:row>
      <xdr:rowOff>92528</xdr:rowOff>
    </xdr:to>
    <xdr:cxnSp macro="">
      <xdr:nvCxnSpPr>
        <xdr:cNvPr id="58" name="直線コネクタ 57"/>
        <xdr:cNvCxnSpPr/>
      </xdr:nvCxnSpPr>
      <xdr:spPr>
        <a:xfrm flipV="1">
          <a:off x="4634865" y="5874476"/>
          <a:ext cx="0" cy="14189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163303</xdr:rowOff>
    </xdr:from>
    <xdr:ext cx="405111" cy="259045"/>
    <xdr:sp macro="" textlink="">
      <xdr:nvSpPr>
        <xdr:cNvPr id="61" name="【図書館】&#10;有形固定資産減価償却率最大値テキスト"/>
        <xdr:cNvSpPr txBox="1"/>
      </xdr:nvSpPr>
      <xdr:spPr>
        <a:xfrm>
          <a:off x="4673600" y="5649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45176</xdr:rowOff>
    </xdr:from>
    <xdr:to>
      <xdr:col>24</xdr:col>
      <xdr:colOff>152400</xdr:colOff>
      <xdr:row>34</xdr:row>
      <xdr:rowOff>45176</xdr:rowOff>
    </xdr:to>
    <xdr:cxnSp macro="">
      <xdr:nvCxnSpPr>
        <xdr:cNvPr id="62" name="直線コネクタ 61"/>
        <xdr:cNvCxnSpPr/>
      </xdr:nvCxnSpPr>
      <xdr:spPr>
        <a:xfrm>
          <a:off x="4546600" y="5874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10721</xdr:rowOff>
    </xdr:from>
    <xdr:ext cx="405111" cy="259045"/>
    <xdr:sp macro="" textlink="">
      <xdr:nvSpPr>
        <xdr:cNvPr id="63" name="【図書館】&#10;有形固定資産減価償却率平均値テキスト"/>
        <xdr:cNvSpPr txBox="1"/>
      </xdr:nvSpPr>
      <xdr:spPr>
        <a:xfrm>
          <a:off x="4673600" y="63543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159294</xdr:rowOff>
    </xdr:from>
    <xdr:to>
      <xdr:col>24</xdr:col>
      <xdr:colOff>114300</xdr:colOff>
      <xdr:row>38</xdr:row>
      <xdr:rowOff>89444</xdr:rowOff>
    </xdr:to>
    <xdr:sp macro="" textlink="">
      <xdr:nvSpPr>
        <xdr:cNvPr id="64" name="フローチャート: 判断 63"/>
        <xdr:cNvSpPr/>
      </xdr:nvSpPr>
      <xdr:spPr>
        <a:xfrm>
          <a:off x="4584700" y="6502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123372</xdr:rowOff>
    </xdr:from>
    <xdr:to>
      <xdr:col>20</xdr:col>
      <xdr:colOff>38100</xdr:colOff>
      <xdr:row>38</xdr:row>
      <xdr:rowOff>53522</xdr:rowOff>
    </xdr:to>
    <xdr:sp macro="" textlink="">
      <xdr:nvSpPr>
        <xdr:cNvPr id="65" name="フローチャート: 判断 64"/>
        <xdr:cNvSpPr/>
      </xdr:nvSpPr>
      <xdr:spPr>
        <a:xfrm>
          <a:off x="3746500" y="6467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107043</xdr:rowOff>
    </xdr:from>
    <xdr:to>
      <xdr:col>15</xdr:col>
      <xdr:colOff>101600</xdr:colOff>
      <xdr:row>38</xdr:row>
      <xdr:rowOff>37193</xdr:rowOff>
    </xdr:to>
    <xdr:sp macro="" textlink="">
      <xdr:nvSpPr>
        <xdr:cNvPr id="66" name="フローチャート: 判断 65"/>
        <xdr:cNvSpPr/>
      </xdr:nvSpPr>
      <xdr:spPr>
        <a:xfrm>
          <a:off x="2857500" y="645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113574</xdr:rowOff>
    </xdr:from>
    <xdr:to>
      <xdr:col>10</xdr:col>
      <xdr:colOff>165100</xdr:colOff>
      <xdr:row>38</xdr:row>
      <xdr:rowOff>43724</xdr:rowOff>
    </xdr:to>
    <xdr:sp macro="" textlink="">
      <xdr:nvSpPr>
        <xdr:cNvPr id="67" name="フローチャート: 判断 66"/>
        <xdr:cNvSpPr/>
      </xdr:nvSpPr>
      <xdr:spPr>
        <a:xfrm>
          <a:off x="1968500" y="6457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5806</xdr:rowOff>
    </xdr:from>
    <xdr:to>
      <xdr:col>6</xdr:col>
      <xdr:colOff>38100</xdr:colOff>
      <xdr:row>37</xdr:row>
      <xdr:rowOff>107406</xdr:rowOff>
    </xdr:to>
    <xdr:sp macro="" textlink="">
      <xdr:nvSpPr>
        <xdr:cNvPr id="68" name="フローチャート: 判断 67"/>
        <xdr:cNvSpPr/>
      </xdr:nvSpPr>
      <xdr:spPr>
        <a:xfrm>
          <a:off x="1079500" y="6349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82550</xdr:rowOff>
    </xdr:from>
    <xdr:to>
      <xdr:col>24</xdr:col>
      <xdr:colOff>114300</xdr:colOff>
      <xdr:row>41</xdr:row>
      <xdr:rowOff>12700</xdr:rowOff>
    </xdr:to>
    <xdr:sp macro="" textlink="">
      <xdr:nvSpPr>
        <xdr:cNvPr id="74" name="楕円 73"/>
        <xdr:cNvSpPr/>
      </xdr:nvSpPr>
      <xdr:spPr>
        <a:xfrm>
          <a:off x="4584700" y="694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40</xdr:row>
      <xdr:rowOff>60977</xdr:rowOff>
    </xdr:from>
    <xdr:ext cx="405111" cy="259045"/>
    <xdr:sp macro="" textlink="">
      <xdr:nvSpPr>
        <xdr:cNvPr id="75" name="【図書館】&#10;有形固定資産減価償却率該当値テキスト"/>
        <xdr:cNvSpPr txBox="1"/>
      </xdr:nvSpPr>
      <xdr:spPr>
        <a:xfrm>
          <a:off x="4673600" y="6918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40</xdr:row>
      <xdr:rowOff>38463</xdr:rowOff>
    </xdr:from>
    <xdr:to>
      <xdr:col>20</xdr:col>
      <xdr:colOff>38100</xdr:colOff>
      <xdr:row>40</xdr:row>
      <xdr:rowOff>140063</xdr:rowOff>
    </xdr:to>
    <xdr:sp macro="" textlink="">
      <xdr:nvSpPr>
        <xdr:cNvPr id="76" name="楕円 75"/>
        <xdr:cNvSpPr/>
      </xdr:nvSpPr>
      <xdr:spPr>
        <a:xfrm>
          <a:off x="3746500" y="6896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40</xdr:row>
      <xdr:rowOff>89263</xdr:rowOff>
    </xdr:from>
    <xdr:to>
      <xdr:col>24</xdr:col>
      <xdr:colOff>63500</xdr:colOff>
      <xdr:row>40</xdr:row>
      <xdr:rowOff>133350</xdr:rowOff>
    </xdr:to>
    <xdr:cxnSp macro="">
      <xdr:nvCxnSpPr>
        <xdr:cNvPr id="77" name="直線コネクタ 76"/>
        <xdr:cNvCxnSpPr/>
      </xdr:nvCxnSpPr>
      <xdr:spPr>
        <a:xfrm>
          <a:off x="3797300" y="6947263"/>
          <a:ext cx="8382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165826</xdr:rowOff>
    </xdr:from>
    <xdr:to>
      <xdr:col>15</xdr:col>
      <xdr:colOff>101600</xdr:colOff>
      <xdr:row>40</xdr:row>
      <xdr:rowOff>95976</xdr:rowOff>
    </xdr:to>
    <xdr:sp macro="" textlink="">
      <xdr:nvSpPr>
        <xdr:cNvPr id="78" name="楕円 77"/>
        <xdr:cNvSpPr/>
      </xdr:nvSpPr>
      <xdr:spPr>
        <a:xfrm>
          <a:off x="2857500" y="6852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40</xdr:row>
      <xdr:rowOff>45176</xdr:rowOff>
    </xdr:from>
    <xdr:to>
      <xdr:col>19</xdr:col>
      <xdr:colOff>177800</xdr:colOff>
      <xdr:row>40</xdr:row>
      <xdr:rowOff>89263</xdr:rowOff>
    </xdr:to>
    <xdr:cxnSp macro="">
      <xdr:nvCxnSpPr>
        <xdr:cNvPr id="79" name="直線コネクタ 78"/>
        <xdr:cNvCxnSpPr/>
      </xdr:nvCxnSpPr>
      <xdr:spPr>
        <a:xfrm>
          <a:off x="2908300" y="6903176"/>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121738</xdr:rowOff>
    </xdr:from>
    <xdr:to>
      <xdr:col>10</xdr:col>
      <xdr:colOff>165100</xdr:colOff>
      <xdr:row>40</xdr:row>
      <xdr:rowOff>51888</xdr:rowOff>
    </xdr:to>
    <xdr:sp macro="" textlink="">
      <xdr:nvSpPr>
        <xdr:cNvPr id="80" name="楕円 79"/>
        <xdr:cNvSpPr/>
      </xdr:nvSpPr>
      <xdr:spPr>
        <a:xfrm>
          <a:off x="1968500" y="6808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40</xdr:row>
      <xdr:rowOff>1088</xdr:rowOff>
    </xdr:from>
    <xdr:to>
      <xdr:col>15</xdr:col>
      <xdr:colOff>50800</xdr:colOff>
      <xdr:row>40</xdr:row>
      <xdr:rowOff>45176</xdr:rowOff>
    </xdr:to>
    <xdr:cxnSp macro="">
      <xdr:nvCxnSpPr>
        <xdr:cNvPr id="81" name="直線コネクタ 80"/>
        <xdr:cNvCxnSpPr/>
      </xdr:nvCxnSpPr>
      <xdr:spPr>
        <a:xfrm>
          <a:off x="2019300" y="6859088"/>
          <a:ext cx="889000" cy="44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39</xdr:row>
      <xdr:rowOff>77651</xdr:rowOff>
    </xdr:from>
    <xdr:to>
      <xdr:col>6</xdr:col>
      <xdr:colOff>38100</xdr:colOff>
      <xdr:row>40</xdr:row>
      <xdr:rowOff>7801</xdr:rowOff>
    </xdr:to>
    <xdr:sp macro="" textlink="">
      <xdr:nvSpPr>
        <xdr:cNvPr id="82" name="楕円 81"/>
        <xdr:cNvSpPr/>
      </xdr:nvSpPr>
      <xdr:spPr>
        <a:xfrm>
          <a:off x="1079500" y="6764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128451</xdr:rowOff>
    </xdr:from>
    <xdr:to>
      <xdr:col>10</xdr:col>
      <xdr:colOff>114300</xdr:colOff>
      <xdr:row>40</xdr:row>
      <xdr:rowOff>1088</xdr:rowOff>
    </xdr:to>
    <xdr:cxnSp macro="">
      <xdr:nvCxnSpPr>
        <xdr:cNvPr id="83" name="直線コネクタ 82"/>
        <xdr:cNvCxnSpPr/>
      </xdr:nvCxnSpPr>
      <xdr:spPr>
        <a:xfrm>
          <a:off x="1130300" y="6815001"/>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70049</xdr:rowOff>
    </xdr:from>
    <xdr:ext cx="405111" cy="259045"/>
    <xdr:sp macro="" textlink="">
      <xdr:nvSpPr>
        <xdr:cNvPr id="84" name="n_1aveValue【図書館】&#10;有形固定資産減価償却率"/>
        <xdr:cNvSpPr txBox="1"/>
      </xdr:nvSpPr>
      <xdr:spPr>
        <a:xfrm>
          <a:off x="3582044" y="62422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53720</xdr:rowOff>
    </xdr:from>
    <xdr:ext cx="405111" cy="259045"/>
    <xdr:sp macro="" textlink="">
      <xdr:nvSpPr>
        <xdr:cNvPr id="85" name="n_2aveValue【図書館】&#10;有形固定資産減価償却率"/>
        <xdr:cNvSpPr txBox="1"/>
      </xdr:nvSpPr>
      <xdr:spPr>
        <a:xfrm>
          <a:off x="2705744" y="62259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60251</xdr:rowOff>
    </xdr:from>
    <xdr:ext cx="405111" cy="259045"/>
    <xdr:sp macro="" textlink="">
      <xdr:nvSpPr>
        <xdr:cNvPr id="86" name="n_3aveValue【図書館】&#10;有形固定資産減価償却率"/>
        <xdr:cNvSpPr txBox="1"/>
      </xdr:nvSpPr>
      <xdr:spPr>
        <a:xfrm>
          <a:off x="1816744" y="62324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123933</xdr:rowOff>
    </xdr:from>
    <xdr:ext cx="405111" cy="259045"/>
    <xdr:sp macro="" textlink="">
      <xdr:nvSpPr>
        <xdr:cNvPr id="87" name="n_4aveValue【図書館】&#10;有形固定資産減価償却率"/>
        <xdr:cNvSpPr txBox="1"/>
      </xdr:nvSpPr>
      <xdr:spPr>
        <a:xfrm>
          <a:off x="927744" y="61246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131190</xdr:rowOff>
    </xdr:from>
    <xdr:ext cx="405111" cy="259045"/>
    <xdr:sp macro="" textlink="">
      <xdr:nvSpPr>
        <xdr:cNvPr id="88" name="n_1mainValue【図書館】&#10;有形固定資産減価償却率"/>
        <xdr:cNvSpPr txBox="1"/>
      </xdr:nvSpPr>
      <xdr:spPr>
        <a:xfrm>
          <a:off x="3582044" y="6989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87103</xdr:rowOff>
    </xdr:from>
    <xdr:ext cx="405111" cy="259045"/>
    <xdr:sp macro="" textlink="">
      <xdr:nvSpPr>
        <xdr:cNvPr id="89" name="n_2mainValue【図書館】&#10;有形固定資産減価償却率"/>
        <xdr:cNvSpPr txBox="1"/>
      </xdr:nvSpPr>
      <xdr:spPr>
        <a:xfrm>
          <a:off x="2705744" y="69451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40</xdr:row>
      <xdr:rowOff>43015</xdr:rowOff>
    </xdr:from>
    <xdr:ext cx="405111" cy="259045"/>
    <xdr:sp macro="" textlink="">
      <xdr:nvSpPr>
        <xdr:cNvPr id="90" name="n_3mainValue【図書館】&#10;有形固定資産減価償却率"/>
        <xdr:cNvSpPr txBox="1"/>
      </xdr:nvSpPr>
      <xdr:spPr>
        <a:xfrm>
          <a:off x="1816744" y="69010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170378</xdr:rowOff>
    </xdr:from>
    <xdr:ext cx="405111" cy="259045"/>
    <xdr:sp macro="" textlink="">
      <xdr:nvSpPr>
        <xdr:cNvPr id="91" name="n_4mainValue【図書館】&#10;有形固定資産減価償却率"/>
        <xdr:cNvSpPr txBox="1"/>
      </xdr:nvSpPr>
      <xdr:spPr>
        <a:xfrm>
          <a:off x="927744" y="68569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5" name="テキスト ボックス 104"/>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7" name="テキスト ボックス 106"/>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9" name="テキスト ボックス 108"/>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35</xdr:row>
      <xdr:rowOff>51054</xdr:rowOff>
    </xdr:from>
    <xdr:to>
      <xdr:col>54</xdr:col>
      <xdr:colOff>189865</xdr:colOff>
      <xdr:row>41</xdr:row>
      <xdr:rowOff>73914</xdr:rowOff>
    </xdr:to>
    <xdr:cxnSp macro="">
      <xdr:nvCxnSpPr>
        <xdr:cNvPr id="113" name="直線コネクタ 112"/>
        <xdr:cNvCxnSpPr/>
      </xdr:nvCxnSpPr>
      <xdr:spPr>
        <a:xfrm flipV="1">
          <a:off x="10476865" y="6051804"/>
          <a:ext cx="0" cy="1051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77741</xdr:rowOff>
    </xdr:from>
    <xdr:ext cx="469744" cy="259045"/>
    <xdr:sp macro="" textlink="">
      <xdr:nvSpPr>
        <xdr:cNvPr id="114" name="【図書館】&#10;一人当たり面積最小値テキスト"/>
        <xdr:cNvSpPr txBox="1"/>
      </xdr:nvSpPr>
      <xdr:spPr>
        <a:xfrm>
          <a:off x="10515600" y="7107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73914</xdr:rowOff>
    </xdr:from>
    <xdr:to>
      <xdr:col>55</xdr:col>
      <xdr:colOff>88900</xdr:colOff>
      <xdr:row>41</xdr:row>
      <xdr:rowOff>73914</xdr:rowOff>
    </xdr:to>
    <xdr:cxnSp macro="">
      <xdr:nvCxnSpPr>
        <xdr:cNvPr id="115" name="直線コネクタ 114"/>
        <xdr:cNvCxnSpPr/>
      </xdr:nvCxnSpPr>
      <xdr:spPr>
        <a:xfrm>
          <a:off x="10388600" y="7103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169181</xdr:rowOff>
    </xdr:from>
    <xdr:ext cx="469744" cy="259045"/>
    <xdr:sp macro="" textlink="">
      <xdr:nvSpPr>
        <xdr:cNvPr id="116" name="【図書館】&#10;一人当たり面積最大値テキスト"/>
        <xdr:cNvSpPr txBox="1"/>
      </xdr:nvSpPr>
      <xdr:spPr>
        <a:xfrm>
          <a:off x="10515600" y="5827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51054</xdr:rowOff>
    </xdr:from>
    <xdr:to>
      <xdr:col>55</xdr:col>
      <xdr:colOff>88900</xdr:colOff>
      <xdr:row>35</xdr:row>
      <xdr:rowOff>51054</xdr:rowOff>
    </xdr:to>
    <xdr:cxnSp macro="">
      <xdr:nvCxnSpPr>
        <xdr:cNvPr id="117" name="直線コネクタ 116"/>
        <xdr:cNvCxnSpPr/>
      </xdr:nvCxnSpPr>
      <xdr:spPr>
        <a:xfrm>
          <a:off x="10388600" y="60518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114571</xdr:rowOff>
    </xdr:from>
    <xdr:ext cx="469744" cy="259045"/>
    <xdr:sp macro="" textlink="">
      <xdr:nvSpPr>
        <xdr:cNvPr id="118" name="【図書館】&#10;一人当たり面積平均値テキスト"/>
        <xdr:cNvSpPr txBox="1"/>
      </xdr:nvSpPr>
      <xdr:spPr>
        <a:xfrm>
          <a:off x="10515600" y="66296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91694</xdr:rowOff>
    </xdr:from>
    <xdr:to>
      <xdr:col>55</xdr:col>
      <xdr:colOff>50800</xdr:colOff>
      <xdr:row>40</xdr:row>
      <xdr:rowOff>21844</xdr:rowOff>
    </xdr:to>
    <xdr:sp macro="" textlink="">
      <xdr:nvSpPr>
        <xdr:cNvPr id="119" name="フローチャート: 判断 118"/>
        <xdr:cNvSpPr/>
      </xdr:nvSpPr>
      <xdr:spPr>
        <a:xfrm>
          <a:off x="10426700" y="677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82550</xdr:rowOff>
    </xdr:from>
    <xdr:to>
      <xdr:col>50</xdr:col>
      <xdr:colOff>165100</xdr:colOff>
      <xdr:row>40</xdr:row>
      <xdr:rowOff>12700</xdr:rowOff>
    </xdr:to>
    <xdr:sp macro="" textlink="">
      <xdr:nvSpPr>
        <xdr:cNvPr id="120" name="フローチャート: 判断 119"/>
        <xdr:cNvSpPr/>
      </xdr:nvSpPr>
      <xdr:spPr>
        <a:xfrm>
          <a:off x="9588500" y="676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87122</xdr:rowOff>
    </xdr:from>
    <xdr:to>
      <xdr:col>46</xdr:col>
      <xdr:colOff>38100</xdr:colOff>
      <xdr:row>40</xdr:row>
      <xdr:rowOff>17272</xdr:rowOff>
    </xdr:to>
    <xdr:sp macro="" textlink="">
      <xdr:nvSpPr>
        <xdr:cNvPr id="121" name="フローチャート: 判断 120"/>
        <xdr:cNvSpPr/>
      </xdr:nvSpPr>
      <xdr:spPr>
        <a:xfrm>
          <a:off x="8699500" y="677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77978</xdr:rowOff>
    </xdr:from>
    <xdr:to>
      <xdr:col>41</xdr:col>
      <xdr:colOff>101600</xdr:colOff>
      <xdr:row>40</xdr:row>
      <xdr:rowOff>8128</xdr:rowOff>
    </xdr:to>
    <xdr:sp macro="" textlink="">
      <xdr:nvSpPr>
        <xdr:cNvPr id="122" name="フローチャート: 判断 121"/>
        <xdr:cNvSpPr/>
      </xdr:nvSpPr>
      <xdr:spPr>
        <a:xfrm>
          <a:off x="7810500" y="6764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27686</xdr:rowOff>
    </xdr:from>
    <xdr:to>
      <xdr:col>36</xdr:col>
      <xdr:colOff>165100</xdr:colOff>
      <xdr:row>39</xdr:row>
      <xdr:rowOff>129286</xdr:rowOff>
    </xdr:to>
    <xdr:sp macro="" textlink="">
      <xdr:nvSpPr>
        <xdr:cNvPr id="123" name="フローチャート: 判断 122"/>
        <xdr:cNvSpPr/>
      </xdr:nvSpPr>
      <xdr:spPr>
        <a:xfrm>
          <a:off x="6921500" y="6714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135128</xdr:rowOff>
    </xdr:from>
    <xdr:to>
      <xdr:col>55</xdr:col>
      <xdr:colOff>50800</xdr:colOff>
      <xdr:row>41</xdr:row>
      <xdr:rowOff>65278</xdr:rowOff>
    </xdr:to>
    <xdr:sp macro="" textlink="">
      <xdr:nvSpPr>
        <xdr:cNvPr id="129" name="楕円 128"/>
        <xdr:cNvSpPr/>
      </xdr:nvSpPr>
      <xdr:spPr>
        <a:xfrm>
          <a:off x="10426700" y="6993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50055</xdr:rowOff>
    </xdr:from>
    <xdr:ext cx="469744" cy="259045"/>
    <xdr:sp macro="" textlink="">
      <xdr:nvSpPr>
        <xdr:cNvPr id="130" name="【図書館】&#10;一人当たり面積該当値テキスト"/>
        <xdr:cNvSpPr txBox="1"/>
      </xdr:nvSpPr>
      <xdr:spPr>
        <a:xfrm>
          <a:off x="10515600" y="6908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135128</xdr:rowOff>
    </xdr:from>
    <xdr:to>
      <xdr:col>50</xdr:col>
      <xdr:colOff>165100</xdr:colOff>
      <xdr:row>41</xdr:row>
      <xdr:rowOff>65278</xdr:rowOff>
    </xdr:to>
    <xdr:sp macro="" textlink="">
      <xdr:nvSpPr>
        <xdr:cNvPr id="131" name="楕円 130"/>
        <xdr:cNvSpPr/>
      </xdr:nvSpPr>
      <xdr:spPr>
        <a:xfrm>
          <a:off x="9588500" y="6993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14478</xdr:rowOff>
    </xdr:from>
    <xdr:to>
      <xdr:col>55</xdr:col>
      <xdr:colOff>0</xdr:colOff>
      <xdr:row>41</xdr:row>
      <xdr:rowOff>14478</xdr:rowOff>
    </xdr:to>
    <xdr:cxnSp macro="">
      <xdr:nvCxnSpPr>
        <xdr:cNvPr id="132" name="直線コネクタ 131"/>
        <xdr:cNvCxnSpPr/>
      </xdr:nvCxnSpPr>
      <xdr:spPr>
        <a:xfrm>
          <a:off x="9639300" y="70439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139700</xdr:rowOff>
    </xdr:from>
    <xdr:to>
      <xdr:col>46</xdr:col>
      <xdr:colOff>38100</xdr:colOff>
      <xdr:row>41</xdr:row>
      <xdr:rowOff>69850</xdr:rowOff>
    </xdr:to>
    <xdr:sp macro="" textlink="">
      <xdr:nvSpPr>
        <xdr:cNvPr id="133" name="楕円 132"/>
        <xdr:cNvSpPr/>
      </xdr:nvSpPr>
      <xdr:spPr>
        <a:xfrm>
          <a:off x="8699500" y="699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14478</xdr:rowOff>
    </xdr:from>
    <xdr:to>
      <xdr:col>50</xdr:col>
      <xdr:colOff>114300</xdr:colOff>
      <xdr:row>41</xdr:row>
      <xdr:rowOff>19050</xdr:rowOff>
    </xdr:to>
    <xdr:cxnSp macro="">
      <xdr:nvCxnSpPr>
        <xdr:cNvPr id="134" name="直線コネクタ 133"/>
        <xdr:cNvCxnSpPr/>
      </xdr:nvCxnSpPr>
      <xdr:spPr>
        <a:xfrm flipV="1">
          <a:off x="8750300" y="704392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139700</xdr:rowOff>
    </xdr:from>
    <xdr:to>
      <xdr:col>41</xdr:col>
      <xdr:colOff>101600</xdr:colOff>
      <xdr:row>41</xdr:row>
      <xdr:rowOff>69850</xdr:rowOff>
    </xdr:to>
    <xdr:sp macro="" textlink="">
      <xdr:nvSpPr>
        <xdr:cNvPr id="135" name="楕円 134"/>
        <xdr:cNvSpPr/>
      </xdr:nvSpPr>
      <xdr:spPr>
        <a:xfrm>
          <a:off x="7810500" y="699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19050</xdr:rowOff>
    </xdr:from>
    <xdr:to>
      <xdr:col>45</xdr:col>
      <xdr:colOff>177800</xdr:colOff>
      <xdr:row>41</xdr:row>
      <xdr:rowOff>19050</xdr:rowOff>
    </xdr:to>
    <xdr:cxnSp macro="">
      <xdr:nvCxnSpPr>
        <xdr:cNvPr id="136" name="直線コネクタ 135"/>
        <xdr:cNvCxnSpPr/>
      </xdr:nvCxnSpPr>
      <xdr:spPr>
        <a:xfrm>
          <a:off x="7861300" y="704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144272</xdr:rowOff>
    </xdr:from>
    <xdr:to>
      <xdr:col>36</xdr:col>
      <xdr:colOff>165100</xdr:colOff>
      <xdr:row>41</xdr:row>
      <xdr:rowOff>74422</xdr:rowOff>
    </xdr:to>
    <xdr:sp macro="" textlink="">
      <xdr:nvSpPr>
        <xdr:cNvPr id="137" name="楕円 136"/>
        <xdr:cNvSpPr/>
      </xdr:nvSpPr>
      <xdr:spPr>
        <a:xfrm>
          <a:off x="6921500" y="7002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19050</xdr:rowOff>
    </xdr:from>
    <xdr:to>
      <xdr:col>41</xdr:col>
      <xdr:colOff>50800</xdr:colOff>
      <xdr:row>41</xdr:row>
      <xdr:rowOff>23622</xdr:rowOff>
    </xdr:to>
    <xdr:cxnSp macro="">
      <xdr:nvCxnSpPr>
        <xdr:cNvPr id="138" name="直線コネクタ 137"/>
        <xdr:cNvCxnSpPr/>
      </xdr:nvCxnSpPr>
      <xdr:spPr>
        <a:xfrm flipV="1">
          <a:off x="6972300" y="704850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29227</xdr:rowOff>
    </xdr:from>
    <xdr:ext cx="469744" cy="259045"/>
    <xdr:sp macro="" textlink="">
      <xdr:nvSpPr>
        <xdr:cNvPr id="139" name="n_1aveValue【図書館】&#10;一人当たり面積"/>
        <xdr:cNvSpPr txBox="1"/>
      </xdr:nvSpPr>
      <xdr:spPr>
        <a:xfrm>
          <a:off x="9391727" y="654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33799</xdr:rowOff>
    </xdr:from>
    <xdr:ext cx="469744" cy="259045"/>
    <xdr:sp macro="" textlink="">
      <xdr:nvSpPr>
        <xdr:cNvPr id="140" name="n_2aveValue【図書館】&#10;一人当たり面積"/>
        <xdr:cNvSpPr txBox="1"/>
      </xdr:nvSpPr>
      <xdr:spPr>
        <a:xfrm>
          <a:off x="8515427" y="6548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24655</xdr:rowOff>
    </xdr:from>
    <xdr:ext cx="469744" cy="259045"/>
    <xdr:sp macro="" textlink="">
      <xdr:nvSpPr>
        <xdr:cNvPr id="141" name="n_3aveValue【図書館】&#10;一人当たり面積"/>
        <xdr:cNvSpPr txBox="1"/>
      </xdr:nvSpPr>
      <xdr:spPr>
        <a:xfrm>
          <a:off x="7626427" y="6539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145813</xdr:rowOff>
    </xdr:from>
    <xdr:ext cx="469744" cy="259045"/>
    <xdr:sp macro="" textlink="">
      <xdr:nvSpPr>
        <xdr:cNvPr id="142" name="n_4aveValue【図書館】&#10;一人当たり面積"/>
        <xdr:cNvSpPr txBox="1"/>
      </xdr:nvSpPr>
      <xdr:spPr>
        <a:xfrm>
          <a:off x="6737427" y="6489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56405</xdr:rowOff>
    </xdr:from>
    <xdr:ext cx="469744" cy="259045"/>
    <xdr:sp macro="" textlink="">
      <xdr:nvSpPr>
        <xdr:cNvPr id="143" name="n_1mainValue【図書館】&#10;一人当たり面積"/>
        <xdr:cNvSpPr txBox="1"/>
      </xdr:nvSpPr>
      <xdr:spPr>
        <a:xfrm>
          <a:off x="9391727" y="7085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60977</xdr:rowOff>
    </xdr:from>
    <xdr:ext cx="469744" cy="259045"/>
    <xdr:sp macro="" textlink="">
      <xdr:nvSpPr>
        <xdr:cNvPr id="144" name="n_2mainValue【図書館】&#10;一人当たり面積"/>
        <xdr:cNvSpPr txBox="1"/>
      </xdr:nvSpPr>
      <xdr:spPr>
        <a:xfrm>
          <a:off x="8515427" y="709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60977</xdr:rowOff>
    </xdr:from>
    <xdr:ext cx="469744" cy="259045"/>
    <xdr:sp macro="" textlink="">
      <xdr:nvSpPr>
        <xdr:cNvPr id="145" name="n_3mainValue【図書館】&#10;一人当たり面積"/>
        <xdr:cNvSpPr txBox="1"/>
      </xdr:nvSpPr>
      <xdr:spPr>
        <a:xfrm>
          <a:off x="7626427" y="709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65549</xdr:rowOff>
    </xdr:from>
    <xdr:ext cx="469744" cy="259045"/>
    <xdr:sp macro="" textlink="">
      <xdr:nvSpPr>
        <xdr:cNvPr id="146" name="n_4mainValue【図書館】&#10;一人当たり面積"/>
        <xdr:cNvSpPr txBox="1"/>
      </xdr:nvSpPr>
      <xdr:spPr>
        <a:xfrm>
          <a:off x="6737427" y="7094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7" name="テキスト ボックス 166"/>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91440</xdr:rowOff>
    </xdr:from>
    <xdr:to>
      <xdr:col>24</xdr:col>
      <xdr:colOff>62865</xdr:colOff>
      <xdr:row>64</xdr:row>
      <xdr:rowOff>76200</xdr:rowOff>
    </xdr:to>
    <xdr:cxnSp macro="">
      <xdr:nvCxnSpPr>
        <xdr:cNvPr id="171" name="直線コネクタ 170"/>
        <xdr:cNvCxnSpPr/>
      </xdr:nvCxnSpPr>
      <xdr:spPr>
        <a:xfrm flipV="1">
          <a:off x="4634865" y="9521190"/>
          <a:ext cx="0" cy="1527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2" name="【体育館・プール】&#10;有形固定資産減価償却率最小値テキスト"/>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3" name="直線コネクタ 172"/>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38117</xdr:rowOff>
    </xdr:from>
    <xdr:ext cx="405111" cy="259045"/>
    <xdr:sp macro="" textlink="">
      <xdr:nvSpPr>
        <xdr:cNvPr id="174" name="【体育館・プール】&#10;有形固定資産減価償却率最大値テキスト"/>
        <xdr:cNvSpPr txBox="1"/>
      </xdr:nvSpPr>
      <xdr:spPr>
        <a:xfrm>
          <a:off x="4673600" y="9296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91440</xdr:rowOff>
    </xdr:from>
    <xdr:to>
      <xdr:col>24</xdr:col>
      <xdr:colOff>152400</xdr:colOff>
      <xdr:row>55</xdr:row>
      <xdr:rowOff>91440</xdr:rowOff>
    </xdr:to>
    <xdr:cxnSp macro="">
      <xdr:nvCxnSpPr>
        <xdr:cNvPr id="175" name="直線コネクタ 174"/>
        <xdr:cNvCxnSpPr/>
      </xdr:nvCxnSpPr>
      <xdr:spPr>
        <a:xfrm>
          <a:off x="4546600" y="9521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97807</xdr:rowOff>
    </xdr:from>
    <xdr:ext cx="405111" cy="259045"/>
    <xdr:sp macro="" textlink="">
      <xdr:nvSpPr>
        <xdr:cNvPr id="176" name="【体育館・プール】&#10;有形固定資産減価償却率平均値テキスト"/>
        <xdr:cNvSpPr txBox="1"/>
      </xdr:nvSpPr>
      <xdr:spPr>
        <a:xfrm>
          <a:off x="4673600" y="102133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74930</xdr:rowOff>
    </xdr:from>
    <xdr:to>
      <xdr:col>24</xdr:col>
      <xdr:colOff>114300</xdr:colOff>
      <xdr:row>61</xdr:row>
      <xdr:rowOff>5080</xdr:rowOff>
    </xdr:to>
    <xdr:sp macro="" textlink="">
      <xdr:nvSpPr>
        <xdr:cNvPr id="177" name="フローチャート: 判断 176"/>
        <xdr:cNvSpPr/>
      </xdr:nvSpPr>
      <xdr:spPr>
        <a:xfrm>
          <a:off x="4584700" y="1036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73025</xdr:rowOff>
    </xdr:from>
    <xdr:to>
      <xdr:col>20</xdr:col>
      <xdr:colOff>38100</xdr:colOff>
      <xdr:row>61</xdr:row>
      <xdr:rowOff>3175</xdr:rowOff>
    </xdr:to>
    <xdr:sp macro="" textlink="">
      <xdr:nvSpPr>
        <xdr:cNvPr id="178" name="フローチャート: 判断 177"/>
        <xdr:cNvSpPr/>
      </xdr:nvSpPr>
      <xdr:spPr>
        <a:xfrm>
          <a:off x="3746500" y="10360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33020</xdr:rowOff>
    </xdr:from>
    <xdr:to>
      <xdr:col>15</xdr:col>
      <xdr:colOff>101600</xdr:colOff>
      <xdr:row>60</xdr:row>
      <xdr:rowOff>134620</xdr:rowOff>
    </xdr:to>
    <xdr:sp macro="" textlink="">
      <xdr:nvSpPr>
        <xdr:cNvPr id="179" name="フローチャート: 判断 178"/>
        <xdr:cNvSpPr/>
      </xdr:nvSpPr>
      <xdr:spPr>
        <a:xfrm>
          <a:off x="2857500" y="1032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6350</xdr:rowOff>
    </xdr:from>
    <xdr:to>
      <xdr:col>10</xdr:col>
      <xdr:colOff>165100</xdr:colOff>
      <xdr:row>60</xdr:row>
      <xdr:rowOff>107950</xdr:rowOff>
    </xdr:to>
    <xdr:sp macro="" textlink="">
      <xdr:nvSpPr>
        <xdr:cNvPr id="180" name="フローチャート: 判断 179"/>
        <xdr:cNvSpPr/>
      </xdr:nvSpPr>
      <xdr:spPr>
        <a:xfrm>
          <a:off x="1968500" y="1029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12065</xdr:rowOff>
    </xdr:from>
    <xdr:to>
      <xdr:col>6</xdr:col>
      <xdr:colOff>38100</xdr:colOff>
      <xdr:row>60</xdr:row>
      <xdr:rowOff>113665</xdr:rowOff>
    </xdr:to>
    <xdr:sp macro="" textlink="">
      <xdr:nvSpPr>
        <xdr:cNvPr id="181" name="フローチャート: 判断 180"/>
        <xdr:cNvSpPr/>
      </xdr:nvSpPr>
      <xdr:spPr>
        <a:xfrm>
          <a:off x="1079500" y="1029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64</xdr:row>
      <xdr:rowOff>25400</xdr:rowOff>
    </xdr:from>
    <xdr:to>
      <xdr:col>24</xdr:col>
      <xdr:colOff>114300</xdr:colOff>
      <xdr:row>64</xdr:row>
      <xdr:rowOff>127000</xdr:rowOff>
    </xdr:to>
    <xdr:sp macro="" textlink="">
      <xdr:nvSpPr>
        <xdr:cNvPr id="187" name="楕円 186"/>
        <xdr:cNvSpPr/>
      </xdr:nvSpPr>
      <xdr:spPr>
        <a:xfrm>
          <a:off x="4584700" y="1099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63</xdr:row>
      <xdr:rowOff>111777</xdr:rowOff>
    </xdr:from>
    <xdr:ext cx="469744" cy="259045"/>
    <xdr:sp macro="" textlink="">
      <xdr:nvSpPr>
        <xdr:cNvPr id="188" name="【体育館・プール】&#10;有形固定資産減価償却率該当値テキスト"/>
        <xdr:cNvSpPr txBox="1"/>
      </xdr:nvSpPr>
      <xdr:spPr>
        <a:xfrm>
          <a:off x="4673600" y="10913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44450</xdr:rowOff>
    </xdr:from>
    <xdr:to>
      <xdr:col>20</xdr:col>
      <xdr:colOff>38100</xdr:colOff>
      <xdr:row>62</xdr:row>
      <xdr:rowOff>146050</xdr:rowOff>
    </xdr:to>
    <xdr:sp macro="" textlink="">
      <xdr:nvSpPr>
        <xdr:cNvPr id="189" name="楕円 188"/>
        <xdr:cNvSpPr/>
      </xdr:nvSpPr>
      <xdr:spPr>
        <a:xfrm>
          <a:off x="3746500" y="10674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95250</xdr:rowOff>
    </xdr:from>
    <xdr:to>
      <xdr:col>24</xdr:col>
      <xdr:colOff>63500</xdr:colOff>
      <xdr:row>64</xdr:row>
      <xdr:rowOff>76200</xdr:rowOff>
    </xdr:to>
    <xdr:cxnSp macro="">
      <xdr:nvCxnSpPr>
        <xdr:cNvPr id="190" name="直線コネクタ 189"/>
        <xdr:cNvCxnSpPr/>
      </xdr:nvCxnSpPr>
      <xdr:spPr>
        <a:xfrm>
          <a:off x="3797300" y="10725150"/>
          <a:ext cx="838200" cy="323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13970</xdr:rowOff>
    </xdr:from>
    <xdr:to>
      <xdr:col>15</xdr:col>
      <xdr:colOff>101600</xdr:colOff>
      <xdr:row>62</xdr:row>
      <xdr:rowOff>115570</xdr:rowOff>
    </xdr:to>
    <xdr:sp macro="" textlink="">
      <xdr:nvSpPr>
        <xdr:cNvPr id="191" name="楕円 190"/>
        <xdr:cNvSpPr/>
      </xdr:nvSpPr>
      <xdr:spPr>
        <a:xfrm>
          <a:off x="2857500" y="10643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64770</xdr:rowOff>
    </xdr:from>
    <xdr:to>
      <xdr:col>19</xdr:col>
      <xdr:colOff>177800</xdr:colOff>
      <xdr:row>62</xdr:row>
      <xdr:rowOff>95250</xdr:rowOff>
    </xdr:to>
    <xdr:cxnSp macro="">
      <xdr:nvCxnSpPr>
        <xdr:cNvPr id="192" name="直線コネクタ 191"/>
        <xdr:cNvCxnSpPr/>
      </xdr:nvCxnSpPr>
      <xdr:spPr>
        <a:xfrm>
          <a:off x="2908300" y="1069467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73025</xdr:rowOff>
    </xdr:from>
    <xdr:to>
      <xdr:col>10</xdr:col>
      <xdr:colOff>165100</xdr:colOff>
      <xdr:row>62</xdr:row>
      <xdr:rowOff>3175</xdr:rowOff>
    </xdr:to>
    <xdr:sp macro="" textlink="">
      <xdr:nvSpPr>
        <xdr:cNvPr id="193" name="楕円 192"/>
        <xdr:cNvSpPr/>
      </xdr:nvSpPr>
      <xdr:spPr>
        <a:xfrm>
          <a:off x="1968500" y="10531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123825</xdr:rowOff>
    </xdr:from>
    <xdr:to>
      <xdr:col>15</xdr:col>
      <xdr:colOff>50800</xdr:colOff>
      <xdr:row>62</xdr:row>
      <xdr:rowOff>64770</xdr:rowOff>
    </xdr:to>
    <xdr:cxnSp macro="">
      <xdr:nvCxnSpPr>
        <xdr:cNvPr id="194" name="直線コネクタ 193"/>
        <xdr:cNvCxnSpPr/>
      </xdr:nvCxnSpPr>
      <xdr:spPr>
        <a:xfrm>
          <a:off x="2019300" y="10582275"/>
          <a:ext cx="889000" cy="112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162560</xdr:rowOff>
    </xdr:from>
    <xdr:to>
      <xdr:col>6</xdr:col>
      <xdr:colOff>38100</xdr:colOff>
      <xdr:row>62</xdr:row>
      <xdr:rowOff>92710</xdr:rowOff>
    </xdr:to>
    <xdr:sp macro="" textlink="">
      <xdr:nvSpPr>
        <xdr:cNvPr id="195" name="楕円 194"/>
        <xdr:cNvSpPr/>
      </xdr:nvSpPr>
      <xdr:spPr>
        <a:xfrm>
          <a:off x="1079500" y="10621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123825</xdr:rowOff>
    </xdr:from>
    <xdr:to>
      <xdr:col>10</xdr:col>
      <xdr:colOff>114300</xdr:colOff>
      <xdr:row>62</xdr:row>
      <xdr:rowOff>41910</xdr:rowOff>
    </xdr:to>
    <xdr:cxnSp macro="">
      <xdr:nvCxnSpPr>
        <xdr:cNvPr id="196" name="直線コネクタ 195"/>
        <xdr:cNvCxnSpPr/>
      </xdr:nvCxnSpPr>
      <xdr:spPr>
        <a:xfrm flipV="1">
          <a:off x="1130300" y="10582275"/>
          <a:ext cx="889000" cy="89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19702</xdr:rowOff>
    </xdr:from>
    <xdr:ext cx="405111" cy="259045"/>
    <xdr:sp macro="" textlink="">
      <xdr:nvSpPr>
        <xdr:cNvPr id="197" name="n_1aveValue【体育館・プール】&#10;有形固定資産減価償却率"/>
        <xdr:cNvSpPr txBox="1"/>
      </xdr:nvSpPr>
      <xdr:spPr>
        <a:xfrm>
          <a:off x="3582044" y="10135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151147</xdr:rowOff>
    </xdr:from>
    <xdr:ext cx="405111" cy="259045"/>
    <xdr:sp macro="" textlink="">
      <xdr:nvSpPr>
        <xdr:cNvPr id="198" name="n_2aveValue【体育館・プール】&#10;有形固定資産減価償却率"/>
        <xdr:cNvSpPr txBox="1"/>
      </xdr:nvSpPr>
      <xdr:spPr>
        <a:xfrm>
          <a:off x="2705744" y="10095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124477</xdr:rowOff>
    </xdr:from>
    <xdr:ext cx="405111" cy="259045"/>
    <xdr:sp macro="" textlink="">
      <xdr:nvSpPr>
        <xdr:cNvPr id="199" name="n_3aveValue【体育館・プール】&#10;有形固定資産減価償却率"/>
        <xdr:cNvSpPr txBox="1"/>
      </xdr:nvSpPr>
      <xdr:spPr>
        <a:xfrm>
          <a:off x="1816744" y="1006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130192</xdr:rowOff>
    </xdr:from>
    <xdr:ext cx="405111" cy="259045"/>
    <xdr:sp macro="" textlink="">
      <xdr:nvSpPr>
        <xdr:cNvPr id="200" name="n_4aveValue【体育館・プール】&#10;有形固定資産減価償却率"/>
        <xdr:cNvSpPr txBox="1"/>
      </xdr:nvSpPr>
      <xdr:spPr>
        <a:xfrm>
          <a:off x="927744" y="10074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137177</xdr:rowOff>
    </xdr:from>
    <xdr:ext cx="405111" cy="259045"/>
    <xdr:sp macro="" textlink="">
      <xdr:nvSpPr>
        <xdr:cNvPr id="201" name="n_1mainValue【体育館・プール】&#10;有形固定資産減価償却率"/>
        <xdr:cNvSpPr txBox="1"/>
      </xdr:nvSpPr>
      <xdr:spPr>
        <a:xfrm>
          <a:off x="3582044" y="10767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106697</xdr:rowOff>
    </xdr:from>
    <xdr:ext cx="405111" cy="259045"/>
    <xdr:sp macro="" textlink="">
      <xdr:nvSpPr>
        <xdr:cNvPr id="202" name="n_2mainValue【体育館・プール】&#10;有形固定資産減価償却率"/>
        <xdr:cNvSpPr txBox="1"/>
      </xdr:nvSpPr>
      <xdr:spPr>
        <a:xfrm>
          <a:off x="2705744" y="10736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165752</xdr:rowOff>
    </xdr:from>
    <xdr:ext cx="405111" cy="259045"/>
    <xdr:sp macro="" textlink="">
      <xdr:nvSpPr>
        <xdr:cNvPr id="203" name="n_3mainValue【体育館・プール】&#10;有形固定資産減価償却率"/>
        <xdr:cNvSpPr txBox="1"/>
      </xdr:nvSpPr>
      <xdr:spPr>
        <a:xfrm>
          <a:off x="1816744" y="10624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83837</xdr:rowOff>
    </xdr:from>
    <xdr:ext cx="405111" cy="259045"/>
    <xdr:sp macro="" textlink="">
      <xdr:nvSpPr>
        <xdr:cNvPr id="204" name="n_4mainValue【体育館・プール】&#10;有形固定資産減価償却率"/>
        <xdr:cNvSpPr txBox="1"/>
      </xdr:nvSpPr>
      <xdr:spPr>
        <a:xfrm>
          <a:off x="927744" y="10713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5" name="直線コネクタ 214"/>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216" name="テキスト ボックス 215"/>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7" name="直線コネクタ 216"/>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218" name="テキスト ボックス 217"/>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9" name="直線コネクタ 218"/>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220" name="テキスト ボックス 219"/>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1" name="直線コネクタ 220"/>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222" name="テキスト ボックス 221"/>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3" name="直線コネクタ 222"/>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224" name="テキスト ボックス 223"/>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5" name="直線コネクタ 224"/>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226" name="テキスト ボックス 225"/>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8" name="テキスト ボックス 227"/>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37556</xdr:rowOff>
    </xdr:from>
    <xdr:to>
      <xdr:col>54</xdr:col>
      <xdr:colOff>189865</xdr:colOff>
      <xdr:row>64</xdr:row>
      <xdr:rowOff>107769</xdr:rowOff>
    </xdr:to>
    <xdr:cxnSp macro="">
      <xdr:nvCxnSpPr>
        <xdr:cNvPr id="230" name="直線コネクタ 229"/>
        <xdr:cNvCxnSpPr/>
      </xdr:nvCxnSpPr>
      <xdr:spPr>
        <a:xfrm flipV="1">
          <a:off x="10476865" y="9467306"/>
          <a:ext cx="0" cy="16132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111596</xdr:rowOff>
    </xdr:from>
    <xdr:ext cx="469744" cy="259045"/>
    <xdr:sp macro="" textlink="">
      <xdr:nvSpPr>
        <xdr:cNvPr id="231" name="【体育館・プール】&#10;一人当たり面積最小値テキスト"/>
        <xdr:cNvSpPr txBox="1"/>
      </xdr:nvSpPr>
      <xdr:spPr>
        <a:xfrm>
          <a:off x="10515600" y="11084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107769</xdr:rowOff>
    </xdr:from>
    <xdr:to>
      <xdr:col>55</xdr:col>
      <xdr:colOff>88900</xdr:colOff>
      <xdr:row>64</xdr:row>
      <xdr:rowOff>107769</xdr:rowOff>
    </xdr:to>
    <xdr:cxnSp macro="">
      <xdr:nvCxnSpPr>
        <xdr:cNvPr id="232" name="直線コネクタ 231"/>
        <xdr:cNvCxnSpPr/>
      </xdr:nvCxnSpPr>
      <xdr:spPr>
        <a:xfrm>
          <a:off x="10388600" y="11080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155683</xdr:rowOff>
    </xdr:from>
    <xdr:ext cx="469744" cy="259045"/>
    <xdr:sp macro="" textlink="">
      <xdr:nvSpPr>
        <xdr:cNvPr id="233" name="【体育館・プール】&#10;一人当たり面積最大値テキスト"/>
        <xdr:cNvSpPr txBox="1"/>
      </xdr:nvSpPr>
      <xdr:spPr>
        <a:xfrm>
          <a:off x="10515600" y="9242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37556</xdr:rowOff>
    </xdr:from>
    <xdr:to>
      <xdr:col>55</xdr:col>
      <xdr:colOff>88900</xdr:colOff>
      <xdr:row>55</xdr:row>
      <xdr:rowOff>37556</xdr:rowOff>
    </xdr:to>
    <xdr:cxnSp macro="">
      <xdr:nvCxnSpPr>
        <xdr:cNvPr id="234" name="直線コネクタ 233"/>
        <xdr:cNvCxnSpPr/>
      </xdr:nvCxnSpPr>
      <xdr:spPr>
        <a:xfrm>
          <a:off x="10388600" y="94673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28683</xdr:rowOff>
    </xdr:from>
    <xdr:ext cx="469744" cy="259045"/>
    <xdr:sp macro="" textlink="">
      <xdr:nvSpPr>
        <xdr:cNvPr id="235" name="【体育館・プール】&#10;一人当たり面積平均値テキスト"/>
        <xdr:cNvSpPr txBox="1"/>
      </xdr:nvSpPr>
      <xdr:spPr>
        <a:xfrm>
          <a:off x="10515600" y="104871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5806</xdr:rowOff>
    </xdr:from>
    <xdr:to>
      <xdr:col>55</xdr:col>
      <xdr:colOff>50800</xdr:colOff>
      <xdr:row>62</xdr:row>
      <xdr:rowOff>107406</xdr:rowOff>
    </xdr:to>
    <xdr:sp macro="" textlink="">
      <xdr:nvSpPr>
        <xdr:cNvPr id="236" name="フローチャート: 判断 235"/>
        <xdr:cNvSpPr/>
      </xdr:nvSpPr>
      <xdr:spPr>
        <a:xfrm>
          <a:off x="10426700" y="10635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5806</xdr:rowOff>
    </xdr:from>
    <xdr:to>
      <xdr:col>50</xdr:col>
      <xdr:colOff>165100</xdr:colOff>
      <xdr:row>62</xdr:row>
      <xdr:rowOff>107406</xdr:rowOff>
    </xdr:to>
    <xdr:sp macro="" textlink="">
      <xdr:nvSpPr>
        <xdr:cNvPr id="237" name="フローチャート: 判断 236"/>
        <xdr:cNvSpPr/>
      </xdr:nvSpPr>
      <xdr:spPr>
        <a:xfrm>
          <a:off x="9588500" y="10635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5806</xdr:rowOff>
    </xdr:from>
    <xdr:to>
      <xdr:col>46</xdr:col>
      <xdr:colOff>38100</xdr:colOff>
      <xdr:row>62</xdr:row>
      <xdr:rowOff>107406</xdr:rowOff>
    </xdr:to>
    <xdr:sp macro="" textlink="">
      <xdr:nvSpPr>
        <xdr:cNvPr id="238" name="フローチャート: 判断 237"/>
        <xdr:cNvSpPr/>
      </xdr:nvSpPr>
      <xdr:spPr>
        <a:xfrm>
          <a:off x="8699500" y="10635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160927</xdr:rowOff>
    </xdr:from>
    <xdr:to>
      <xdr:col>41</xdr:col>
      <xdr:colOff>101600</xdr:colOff>
      <xdr:row>62</xdr:row>
      <xdr:rowOff>91077</xdr:rowOff>
    </xdr:to>
    <xdr:sp macro="" textlink="">
      <xdr:nvSpPr>
        <xdr:cNvPr id="239" name="フローチャート: 判断 238"/>
        <xdr:cNvSpPr/>
      </xdr:nvSpPr>
      <xdr:spPr>
        <a:xfrm>
          <a:off x="7810500" y="10619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2540</xdr:rowOff>
    </xdr:from>
    <xdr:to>
      <xdr:col>36</xdr:col>
      <xdr:colOff>165100</xdr:colOff>
      <xdr:row>62</xdr:row>
      <xdr:rowOff>104140</xdr:rowOff>
    </xdr:to>
    <xdr:sp macro="" textlink="">
      <xdr:nvSpPr>
        <xdr:cNvPr id="240" name="フローチャート: 判断 239"/>
        <xdr:cNvSpPr/>
      </xdr:nvSpPr>
      <xdr:spPr>
        <a:xfrm>
          <a:off x="6921500" y="10632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37919</xdr:rowOff>
    </xdr:from>
    <xdr:to>
      <xdr:col>55</xdr:col>
      <xdr:colOff>50800</xdr:colOff>
      <xdr:row>63</xdr:row>
      <xdr:rowOff>139519</xdr:rowOff>
    </xdr:to>
    <xdr:sp macro="" textlink="">
      <xdr:nvSpPr>
        <xdr:cNvPr id="246" name="楕円 245"/>
        <xdr:cNvSpPr/>
      </xdr:nvSpPr>
      <xdr:spPr>
        <a:xfrm>
          <a:off x="10426700" y="10839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16346</xdr:rowOff>
    </xdr:from>
    <xdr:ext cx="469744" cy="259045"/>
    <xdr:sp macro="" textlink="">
      <xdr:nvSpPr>
        <xdr:cNvPr id="247" name="【体育館・プール】&#10;一人当たり面積該当値テキスト"/>
        <xdr:cNvSpPr txBox="1"/>
      </xdr:nvSpPr>
      <xdr:spPr>
        <a:xfrm>
          <a:off x="10515600" y="10817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148953</xdr:rowOff>
    </xdr:from>
    <xdr:to>
      <xdr:col>50</xdr:col>
      <xdr:colOff>165100</xdr:colOff>
      <xdr:row>62</xdr:row>
      <xdr:rowOff>79103</xdr:rowOff>
    </xdr:to>
    <xdr:sp macro="" textlink="">
      <xdr:nvSpPr>
        <xdr:cNvPr id="248" name="楕円 247"/>
        <xdr:cNvSpPr/>
      </xdr:nvSpPr>
      <xdr:spPr>
        <a:xfrm>
          <a:off x="9588500" y="10607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28303</xdr:rowOff>
    </xdr:from>
    <xdr:to>
      <xdr:col>55</xdr:col>
      <xdr:colOff>0</xdr:colOff>
      <xdr:row>63</xdr:row>
      <xdr:rowOff>88719</xdr:rowOff>
    </xdr:to>
    <xdr:cxnSp macro="">
      <xdr:nvCxnSpPr>
        <xdr:cNvPr id="249" name="直線コネクタ 248"/>
        <xdr:cNvCxnSpPr/>
      </xdr:nvCxnSpPr>
      <xdr:spPr>
        <a:xfrm>
          <a:off x="9639300" y="10658203"/>
          <a:ext cx="838200" cy="231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9072</xdr:rowOff>
    </xdr:from>
    <xdr:to>
      <xdr:col>46</xdr:col>
      <xdr:colOff>38100</xdr:colOff>
      <xdr:row>62</xdr:row>
      <xdr:rowOff>110672</xdr:rowOff>
    </xdr:to>
    <xdr:sp macro="" textlink="">
      <xdr:nvSpPr>
        <xdr:cNvPr id="250" name="楕円 249"/>
        <xdr:cNvSpPr/>
      </xdr:nvSpPr>
      <xdr:spPr>
        <a:xfrm>
          <a:off x="8699500" y="10638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28303</xdr:rowOff>
    </xdr:from>
    <xdr:to>
      <xdr:col>50</xdr:col>
      <xdr:colOff>114300</xdr:colOff>
      <xdr:row>62</xdr:row>
      <xdr:rowOff>59872</xdr:rowOff>
    </xdr:to>
    <xdr:cxnSp macro="">
      <xdr:nvCxnSpPr>
        <xdr:cNvPr id="251" name="直線コネクタ 250"/>
        <xdr:cNvCxnSpPr/>
      </xdr:nvCxnSpPr>
      <xdr:spPr>
        <a:xfrm flipV="1">
          <a:off x="8750300" y="10658203"/>
          <a:ext cx="889000" cy="31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16691</xdr:rowOff>
    </xdr:from>
    <xdr:to>
      <xdr:col>41</xdr:col>
      <xdr:colOff>101600</xdr:colOff>
      <xdr:row>62</xdr:row>
      <xdr:rowOff>118291</xdr:rowOff>
    </xdr:to>
    <xdr:sp macro="" textlink="">
      <xdr:nvSpPr>
        <xdr:cNvPr id="252" name="楕円 251"/>
        <xdr:cNvSpPr/>
      </xdr:nvSpPr>
      <xdr:spPr>
        <a:xfrm>
          <a:off x="7810500" y="10646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59872</xdr:rowOff>
    </xdr:from>
    <xdr:to>
      <xdr:col>45</xdr:col>
      <xdr:colOff>177800</xdr:colOff>
      <xdr:row>62</xdr:row>
      <xdr:rowOff>67491</xdr:rowOff>
    </xdr:to>
    <xdr:cxnSp macro="">
      <xdr:nvCxnSpPr>
        <xdr:cNvPr id="253" name="直線コネクタ 252"/>
        <xdr:cNvCxnSpPr/>
      </xdr:nvCxnSpPr>
      <xdr:spPr>
        <a:xfrm flipV="1">
          <a:off x="7861300" y="10689772"/>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109220</xdr:rowOff>
    </xdr:from>
    <xdr:to>
      <xdr:col>36</xdr:col>
      <xdr:colOff>165100</xdr:colOff>
      <xdr:row>63</xdr:row>
      <xdr:rowOff>39370</xdr:rowOff>
    </xdr:to>
    <xdr:sp macro="" textlink="">
      <xdr:nvSpPr>
        <xdr:cNvPr id="254" name="楕円 253"/>
        <xdr:cNvSpPr/>
      </xdr:nvSpPr>
      <xdr:spPr>
        <a:xfrm>
          <a:off x="6921500" y="1073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67491</xdr:rowOff>
    </xdr:from>
    <xdr:to>
      <xdr:col>41</xdr:col>
      <xdr:colOff>50800</xdr:colOff>
      <xdr:row>62</xdr:row>
      <xdr:rowOff>160020</xdr:rowOff>
    </xdr:to>
    <xdr:cxnSp macro="">
      <xdr:nvCxnSpPr>
        <xdr:cNvPr id="255" name="直線コネクタ 254"/>
        <xdr:cNvCxnSpPr/>
      </xdr:nvCxnSpPr>
      <xdr:spPr>
        <a:xfrm flipV="1">
          <a:off x="6972300" y="10697391"/>
          <a:ext cx="889000" cy="92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98533</xdr:rowOff>
    </xdr:from>
    <xdr:ext cx="469744" cy="259045"/>
    <xdr:sp macro="" textlink="">
      <xdr:nvSpPr>
        <xdr:cNvPr id="256" name="n_1aveValue【体育館・プール】&#10;一人当たり面積"/>
        <xdr:cNvSpPr txBox="1"/>
      </xdr:nvSpPr>
      <xdr:spPr>
        <a:xfrm>
          <a:off x="9391727" y="10728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123933</xdr:rowOff>
    </xdr:from>
    <xdr:ext cx="469744" cy="259045"/>
    <xdr:sp macro="" textlink="">
      <xdr:nvSpPr>
        <xdr:cNvPr id="257" name="n_2aveValue【体育館・プール】&#10;一人当たり面積"/>
        <xdr:cNvSpPr txBox="1"/>
      </xdr:nvSpPr>
      <xdr:spPr>
        <a:xfrm>
          <a:off x="8515427" y="10410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107604</xdr:rowOff>
    </xdr:from>
    <xdr:ext cx="469744" cy="259045"/>
    <xdr:sp macro="" textlink="">
      <xdr:nvSpPr>
        <xdr:cNvPr id="258" name="n_3aveValue【体育館・プール】&#10;一人当たり面積"/>
        <xdr:cNvSpPr txBox="1"/>
      </xdr:nvSpPr>
      <xdr:spPr>
        <a:xfrm>
          <a:off x="7626427" y="10394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120667</xdr:rowOff>
    </xdr:from>
    <xdr:ext cx="469744" cy="259045"/>
    <xdr:sp macro="" textlink="">
      <xdr:nvSpPr>
        <xdr:cNvPr id="259" name="n_4aveValue【体育館・プール】&#10;一人当たり面積"/>
        <xdr:cNvSpPr txBox="1"/>
      </xdr:nvSpPr>
      <xdr:spPr>
        <a:xfrm>
          <a:off x="6737427" y="10407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60</xdr:row>
      <xdr:rowOff>95630</xdr:rowOff>
    </xdr:from>
    <xdr:ext cx="469744" cy="259045"/>
    <xdr:sp macro="" textlink="">
      <xdr:nvSpPr>
        <xdr:cNvPr id="260" name="n_1mainValue【体育館・プール】&#10;一人当たり面積"/>
        <xdr:cNvSpPr txBox="1"/>
      </xdr:nvSpPr>
      <xdr:spPr>
        <a:xfrm>
          <a:off x="9391727" y="10382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101799</xdr:rowOff>
    </xdr:from>
    <xdr:ext cx="469744" cy="259045"/>
    <xdr:sp macro="" textlink="">
      <xdr:nvSpPr>
        <xdr:cNvPr id="261" name="n_2mainValue【体育館・プール】&#10;一人当たり面積"/>
        <xdr:cNvSpPr txBox="1"/>
      </xdr:nvSpPr>
      <xdr:spPr>
        <a:xfrm>
          <a:off x="8515427" y="10731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109418</xdr:rowOff>
    </xdr:from>
    <xdr:ext cx="469744" cy="259045"/>
    <xdr:sp macro="" textlink="">
      <xdr:nvSpPr>
        <xdr:cNvPr id="262" name="n_3mainValue【体育館・プール】&#10;一人当たり面積"/>
        <xdr:cNvSpPr txBox="1"/>
      </xdr:nvSpPr>
      <xdr:spPr>
        <a:xfrm>
          <a:off x="7626427" y="10739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30497</xdr:rowOff>
    </xdr:from>
    <xdr:ext cx="469744" cy="259045"/>
    <xdr:sp macro="" textlink="">
      <xdr:nvSpPr>
        <xdr:cNvPr id="263" name="n_4mainValue【体育館・プール】&#10;一人当たり面積"/>
        <xdr:cNvSpPr txBox="1"/>
      </xdr:nvSpPr>
      <xdr:spPr>
        <a:xfrm>
          <a:off x="6737427" y="1083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5" name="直線コネクタ 274"/>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6" name="テキスト ボックス 275"/>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7" name="直線コネクタ 276"/>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8" name="テキスト ボックス 277"/>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9" name="直線コネクタ 278"/>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80" name="テキスト ボックス 279"/>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1" name="直線コネクタ 280"/>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2" name="テキスト ボックス 281"/>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3" name="直線コネクタ 282"/>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4" name="テキスト ボックス 283"/>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5" name="直線コネクタ 284"/>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6" name="テキスト ボックス 285"/>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7" name="直線コネクタ 286"/>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8"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26670</xdr:rowOff>
    </xdr:from>
    <xdr:to>
      <xdr:col>24</xdr:col>
      <xdr:colOff>62865</xdr:colOff>
      <xdr:row>86</xdr:row>
      <xdr:rowOff>168729</xdr:rowOff>
    </xdr:to>
    <xdr:cxnSp macro="">
      <xdr:nvCxnSpPr>
        <xdr:cNvPr id="289" name="直線コネクタ 288"/>
        <xdr:cNvCxnSpPr/>
      </xdr:nvCxnSpPr>
      <xdr:spPr>
        <a:xfrm flipV="1">
          <a:off x="4634865" y="13399770"/>
          <a:ext cx="0" cy="15136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90" name="【福祉施設】&#10;有形固定資産減価償却率最小値テキスト"/>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91" name="直線コネクタ 290"/>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144797</xdr:rowOff>
    </xdr:from>
    <xdr:ext cx="340478" cy="259045"/>
    <xdr:sp macro="" textlink="">
      <xdr:nvSpPr>
        <xdr:cNvPr id="292" name="【福祉施設】&#10;有形固定資産減価償却率最大値テキスト"/>
        <xdr:cNvSpPr txBox="1"/>
      </xdr:nvSpPr>
      <xdr:spPr>
        <a:xfrm>
          <a:off x="4673600" y="1317499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26670</xdr:rowOff>
    </xdr:from>
    <xdr:to>
      <xdr:col>24</xdr:col>
      <xdr:colOff>152400</xdr:colOff>
      <xdr:row>78</xdr:row>
      <xdr:rowOff>26670</xdr:rowOff>
    </xdr:to>
    <xdr:cxnSp macro="">
      <xdr:nvCxnSpPr>
        <xdr:cNvPr id="293" name="直線コネクタ 292"/>
        <xdr:cNvCxnSpPr/>
      </xdr:nvCxnSpPr>
      <xdr:spPr>
        <a:xfrm>
          <a:off x="4546600" y="1339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96356</xdr:rowOff>
    </xdr:from>
    <xdr:ext cx="405111" cy="259045"/>
    <xdr:sp macro="" textlink="">
      <xdr:nvSpPr>
        <xdr:cNvPr id="294" name="【福祉施設】&#10;有形固定資産減価償却率平均値テキスト"/>
        <xdr:cNvSpPr txBox="1"/>
      </xdr:nvSpPr>
      <xdr:spPr>
        <a:xfrm>
          <a:off x="4673600" y="1415525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117929</xdr:rowOff>
    </xdr:from>
    <xdr:to>
      <xdr:col>24</xdr:col>
      <xdr:colOff>114300</xdr:colOff>
      <xdr:row>83</xdr:row>
      <xdr:rowOff>48079</xdr:rowOff>
    </xdr:to>
    <xdr:sp macro="" textlink="">
      <xdr:nvSpPr>
        <xdr:cNvPr id="295" name="フローチャート: 判断 294"/>
        <xdr:cNvSpPr/>
      </xdr:nvSpPr>
      <xdr:spPr>
        <a:xfrm>
          <a:off x="4584700" y="1417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152219</xdr:rowOff>
    </xdr:from>
    <xdr:to>
      <xdr:col>20</xdr:col>
      <xdr:colOff>38100</xdr:colOff>
      <xdr:row>83</xdr:row>
      <xdr:rowOff>82369</xdr:rowOff>
    </xdr:to>
    <xdr:sp macro="" textlink="">
      <xdr:nvSpPr>
        <xdr:cNvPr id="296" name="フローチャート: 判断 295"/>
        <xdr:cNvSpPr/>
      </xdr:nvSpPr>
      <xdr:spPr>
        <a:xfrm>
          <a:off x="3746500" y="1421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106499</xdr:rowOff>
    </xdr:from>
    <xdr:to>
      <xdr:col>15</xdr:col>
      <xdr:colOff>101600</xdr:colOff>
      <xdr:row>83</xdr:row>
      <xdr:rowOff>36649</xdr:rowOff>
    </xdr:to>
    <xdr:sp macro="" textlink="">
      <xdr:nvSpPr>
        <xdr:cNvPr id="297" name="フローチャート: 判断 296"/>
        <xdr:cNvSpPr/>
      </xdr:nvSpPr>
      <xdr:spPr>
        <a:xfrm>
          <a:off x="2857500" y="14165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28121</xdr:rowOff>
    </xdr:from>
    <xdr:to>
      <xdr:col>10</xdr:col>
      <xdr:colOff>165100</xdr:colOff>
      <xdr:row>82</xdr:row>
      <xdr:rowOff>129721</xdr:rowOff>
    </xdr:to>
    <xdr:sp macro="" textlink="">
      <xdr:nvSpPr>
        <xdr:cNvPr id="298" name="フローチャート: 判断 297"/>
        <xdr:cNvSpPr/>
      </xdr:nvSpPr>
      <xdr:spPr>
        <a:xfrm>
          <a:off x="1968500" y="14087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114663</xdr:rowOff>
    </xdr:from>
    <xdr:to>
      <xdr:col>6</xdr:col>
      <xdr:colOff>38100</xdr:colOff>
      <xdr:row>83</xdr:row>
      <xdr:rowOff>44813</xdr:rowOff>
    </xdr:to>
    <xdr:sp macro="" textlink="">
      <xdr:nvSpPr>
        <xdr:cNvPr id="299" name="フローチャート: 判断 298"/>
        <xdr:cNvSpPr/>
      </xdr:nvSpPr>
      <xdr:spPr>
        <a:xfrm>
          <a:off x="1079500" y="1417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0" name="テキスト ボックス 299"/>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1" name="テキスト ボックス 300"/>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2" name="テキスト ボックス 301"/>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3" name="テキスト ボックス 302"/>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4" name="テキスト ボックス 303"/>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36286</xdr:rowOff>
    </xdr:from>
    <xdr:to>
      <xdr:col>24</xdr:col>
      <xdr:colOff>114300</xdr:colOff>
      <xdr:row>82</xdr:row>
      <xdr:rowOff>137886</xdr:rowOff>
    </xdr:to>
    <xdr:sp macro="" textlink="">
      <xdr:nvSpPr>
        <xdr:cNvPr id="305" name="楕円 304"/>
        <xdr:cNvSpPr/>
      </xdr:nvSpPr>
      <xdr:spPr>
        <a:xfrm>
          <a:off x="4584700" y="14095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59163</xdr:rowOff>
    </xdr:from>
    <xdr:ext cx="405111" cy="259045"/>
    <xdr:sp macro="" textlink="">
      <xdr:nvSpPr>
        <xdr:cNvPr id="306" name="【福祉施設】&#10;有形固定資産減価償却率該当値テキスト"/>
        <xdr:cNvSpPr txBox="1"/>
      </xdr:nvSpPr>
      <xdr:spPr>
        <a:xfrm>
          <a:off x="4673600" y="13946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6894</xdr:rowOff>
    </xdr:from>
    <xdr:to>
      <xdr:col>20</xdr:col>
      <xdr:colOff>38100</xdr:colOff>
      <xdr:row>84</xdr:row>
      <xdr:rowOff>108494</xdr:rowOff>
    </xdr:to>
    <xdr:sp macro="" textlink="">
      <xdr:nvSpPr>
        <xdr:cNvPr id="307" name="楕円 306"/>
        <xdr:cNvSpPr/>
      </xdr:nvSpPr>
      <xdr:spPr>
        <a:xfrm>
          <a:off x="3746500" y="14408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87086</xdr:rowOff>
    </xdr:from>
    <xdr:to>
      <xdr:col>24</xdr:col>
      <xdr:colOff>63500</xdr:colOff>
      <xdr:row>84</xdr:row>
      <xdr:rowOff>57694</xdr:rowOff>
    </xdr:to>
    <xdr:cxnSp macro="">
      <xdr:nvCxnSpPr>
        <xdr:cNvPr id="308" name="直線コネクタ 307"/>
        <xdr:cNvCxnSpPr/>
      </xdr:nvCxnSpPr>
      <xdr:spPr>
        <a:xfrm flipV="1">
          <a:off x="3797300" y="14145986"/>
          <a:ext cx="838200" cy="313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70576</xdr:rowOff>
    </xdr:from>
    <xdr:to>
      <xdr:col>15</xdr:col>
      <xdr:colOff>101600</xdr:colOff>
      <xdr:row>84</xdr:row>
      <xdr:rowOff>726</xdr:rowOff>
    </xdr:to>
    <xdr:sp macro="" textlink="">
      <xdr:nvSpPr>
        <xdr:cNvPr id="309" name="楕円 308"/>
        <xdr:cNvSpPr/>
      </xdr:nvSpPr>
      <xdr:spPr>
        <a:xfrm>
          <a:off x="2857500" y="14300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121376</xdr:rowOff>
    </xdr:from>
    <xdr:to>
      <xdr:col>19</xdr:col>
      <xdr:colOff>177800</xdr:colOff>
      <xdr:row>84</xdr:row>
      <xdr:rowOff>57694</xdr:rowOff>
    </xdr:to>
    <xdr:cxnSp macro="">
      <xdr:nvCxnSpPr>
        <xdr:cNvPr id="310" name="直線コネクタ 309"/>
        <xdr:cNvCxnSpPr/>
      </xdr:nvCxnSpPr>
      <xdr:spPr>
        <a:xfrm>
          <a:off x="2908300" y="14351726"/>
          <a:ext cx="889000" cy="107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85271</xdr:rowOff>
    </xdr:from>
    <xdr:to>
      <xdr:col>10</xdr:col>
      <xdr:colOff>165100</xdr:colOff>
      <xdr:row>82</xdr:row>
      <xdr:rowOff>15421</xdr:rowOff>
    </xdr:to>
    <xdr:sp macro="" textlink="">
      <xdr:nvSpPr>
        <xdr:cNvPr id="311" name="楕円 310"/>
        <xdr:cNvSpPr/>
      </xdr:nvSpPr>
      <xdr:spPr>
        <a:xfrm>
          <a:off x="1968500" y="13972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136071</xdr:rowOff>
    </xdr:from>
    <xdr:to>
      <xdr:col>15</xdr:col>
      <xdr:colOff>50800</xdr:colOff>
      <xdr:row>83</xdr:row>
      <xdr:rowOff>121376</xdr:rowOff>
    </xdr:to>
    <xdr:cxnSp macro="">
      <xdr:nvCxnSpPr>
        <xdr:cNvPr id="312" name="直線コネクタ 311"/>
        <xdr:cNvCxnSpPr/>
      </xdr:nvCxnSpPr>
      <xdr:spPr>
        <a:xfrm>
          <a:off x="2019300" y="14023521"/>
          <a:ext cx="889000" cy="328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79</xdr:row>
      <xdr:rowOff>158750</xdr:rowOff>
    </xdr:from>
    <xdr:to>
      <xdr:col>6</xdr:col>
      <xdr:colOff>38100</xdr:colOff>
      <xdr:row>80</xdr:row>
      <xdr:rowOff>88900</xdr:rowOff>
    </xdr:to>
    <xdr:sp macro="" textlink="">
      <xdr:nvSpPr>
        <xdr:cNvPr id="313" name="楕円 312"/>
        <xdr:cNvSpPr/>
      </xdr:nvSpPr>
      <xdr:spPr>
        <a:xfrm>
          <a:off x="1079500" y="137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38100</xdr:rowOff>
    </xdr:from>
    <xdr:to>
      <xdr:col>10</xdr:col>
      <xdr:colOff>114300</xdr:colOff>
      <xdr:row>81</xdr:row>
      <xdr:rowOff>136071</xdr:rowOff>
    </xdr:to>
    <xdr:cxnSp macro="">
      <xdr:nvCxnSpPr>
        <xdr:cNvPr id="314" name="直線コネクタ 313"/>
        <xdr:cNvCxnSpPr/>
      </xdr:nvCxnSpPr>
      <xdr:spPr>
        <a:xfrm>
          <a:off x="1130300" y="13754100"/>
          <a:ext cx="889000" cy="269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98896</xdr:rowOff>
    </xdr:from>
    <xdr:ext cx="405111" cy="259045"/>
    <xdr:sp macro="" textlink="">
      <xdr:nvSpPr>
        <xdr:cNvPr id="315" name="n_1aveValue【福祉施設】&#10;有形固定資産減価償却率"/>
        <xdr:cNvSpPr txBox="1"/>
      </xdr:nvSpPr>
      <xdr:spPr>
        <a:xfrm>
          <a:off x="3582044" y="139863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53176</xdr:rowOff>
    </xdr:from>
    <xdr:ext cx="405111" cy="259045"/>
    <xdr:sp macro="" textlink="">
      <xdr:nvSpPr>
        <xdr:cNvPr id="316" name="n_2aveValue【福祉施設】&#10;有形固定資産減価償却率"/>
        <xdr:cNvSpPr txBox="1"/>
      </xdr:nvSpPr>
      <xdr:spPr>
        <a:xfrm>
          <a:off x="2705744" y="139406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120848</xdr:rowOff>
    </xdr:from>
    <xdr:ext cx="405111" cy="259045"/>
    <xdr:sp macro="" textlink="">
      <xdr:nvSpPr>
        <xdr:cNvPr id="317" name="n_3aveValue【福祉施設】&#10;有形固定資産減価償却率"/>
        <xdr:cNvSpPr txBox="1"/>
      </xdr:nvSpPr>
      <xdr:spPr>
        <a:xfrm>
          <a:off x="1816744" y="141797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35940</xdr:rowOff>
    </xdr:from>
    <xdr:ext cx="405111" cy="259045"/>
    <xdr:sp macro="" textlink="">
      <xdr:nvSpPr>
        <xdr:cNvPr id="318" name="n_4aveValue【福祉施設】&#10;有形固定資産減価償却率"/>
        <xdr:cNvSpPr txBox="1"/>
      </xdr:nvSpPr>
      <xdr:spPr>
        <a:xfrm>
          <a:off x="927744" y="14266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99621</xdr:rowOff>
    </xdr:from>
    <xdr:ext cx="405111" cy="259045"/>
    <xdr:sp macro="" textlink="">
      <xdr:nvSpPr>
        <xdr:cNvPr id="319" name="n_1mainValue【福祉施設】&#10;有形固定資産減価償却率"/>
        <xdr:cNvSpPr txBox="1"/>
      </xdr:nvSpPr>
      <xdr:spPr>
        <a:xfrm>
          <a:off x="3582044" y="145014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163303</xdr:rowOff>
    </xdr:from>
    <xdr:ext cx="405111" cy="259045"/>
    <xdr:sp macro="" textlink="">
      <xdr:nvSpPr>
        <xdr:cNvPr id="320" name="n_2mainValue【福祉施設】&#10;有形固定資産減価償却率"/>
        <xdr:cNvSpPr txBox="1"/>
      </xdr:nvSpPr>
      <xdr:spPr>
        <a:xfrm>
          <a:off x="2705744" y="143936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31948</xdr:rowOff>
    </xdr:from>
    <xdr:ext cx="405111" cy="259045"/>
    <xdr:sp macro="" textlink="">
      <xdr:nvSpPr>
        <xdr:cNvPr id="321" name="n_3mainValue【福祉施設】&#10;有形固定資産減価償却率"/>
        <xdr:cNvSpPr txBox="1"/>
      </xdr:nvSpPr>
      <xdr:spPr>
        <a:xfrm>
          <a:off x="1816744" y="137479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105427</xdr:rowOff>
    </xdr:from>
    <xdr:ext cx="405111" cy="259045"/>
    <xdr:sp macro="" textlink="">
      <xdr:nvSpPr>
        <xdr:cNvPr id="322" name="n_4mainValue【福祉施設】&#10;有形固定資産減価償却率"/>
        <xdr:cNvSpPr txBox="1"/>
      </xdr:nvSpPr>
      <xdr:spPr>
        <a:xfrm>
          <a:off x="927744" y="13478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3" name="正方形/長方形 322"/>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4" name="正方形/長方形 323"/>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5" name="正方形/長方形 324"/>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6" name="正方形/長方形 325"/>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7" name="正方形/長方形 326"/>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8" name="正方形/長方形 327"/>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9" name="正方形/長方形 328"/>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0" name="正方形/長方形 329"/>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1" name="テキスト ボックス 330"/>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2" name="直線コネクタ 331"/>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3" name="直線コネクタ 332"/>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4" name="テキスト ボックス 333"/>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5" name="直線コネクタ 334"/>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6" name="テキスト ボックス 335"/>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7" name="直線コネクタ 336"/>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8" name="テキスト ボックス 337"/>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9" name="直線コネクタ 338"/>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40" name="テキスト ボックス 339"/>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1" name="直線コネクタ 340"/>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2" name="テキスト ボックス 341"/>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3"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86106</xdr:rowOff>
    </xdr:from>
    <xdr:to>
      <xdr:col>54</xdr:col>
      <xdr:colOff>189865</xdr:colOff>
      <xdr:row>86</xdr:row>
      <xdr:rowOff>1524</xdr:rowOff>
    </xdr:to>
    <xdr:cxnSp macro="">
      <xdr:nvCxnSpPr>
        <xdr:cNvPr id="344" name="直線コネクタ 343"/>
        <xdr:cNvCxnSpPr/>
      </xdr:nvCxnSpPr>
      <xdr:spPr>
        <a:xfrm flipV="1">
          <a:off x="10476865" y="13459206"/>
          <a:ext cx="0" cy="12870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5351</xdr:rowOff>
    </xdr:from>
    <xdr:ext cx="469744" cy="259045"/>
    <xdr:sp macro="" textlink="">
      <xdr:nvSpPr>
        <xdr:cNvPr id="345" name="【福祉施設】&#10;一人当たり面積最小値テキスト"/>
        <xdr:cNvSpPr txBox="1"/>
      </xdr:nvSpPr>
      <xdr:spPr>
        <a:xfrm>
          <a:off x="10515600" y="14750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1524</xdr:rowOff>
    </xdr:from>
    <xdr:to>
      <xdr:col>55</xdr:col>
      <xdr:colOff>88900</xdr:colOff>
      <xdr:row>86</xdr:row>
      <xdr:rowOff>1524</xdr:rowOff>
    </xdr:to>
    <xdr:cxnSp macro="">
      <xdr:nvCxnSpPr>
        <xdr:cNvPr id="346" name="直線コネクタ 345"/>
        <xdr:cNvCxnSpPr/>
      </xdr:nvCxnSpPr>
      <xdr:spPr>
        <a:xfrm>
          <a:off x="10388600" y="14746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32783</xdr:rowOff>
    </xdr:from>
    <xdr:ext cx="469744" cy="259045"/>
    <xdr:sp macro="" textlink="">
      <xdr:nvSpPr>
        <xdr:cNvPr id="347" name="【福祉施設】&#10;一人当たり面積最大値テキスト"/>
        <xdr:cNvSpPr txBox="1"/>
      </xdr:nvSpPr>
      <xdr:spPr>
        <a:xfrm>
          <a:off x="10515600" y="13234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86106</xdr:rowOff>
    </xdr:from>
    <xdr:to>
      <xdr:col>55</xdr:col>
      <xdr:colOff>88900</xdr:colOff>
      <xdr:row>78</xdr:row>
      <xdr:rowOff>86106</xdr:rowOff>
    </xdr:to>
    <xdr:cxnSp macro="">
      <xdr:nvCxnSpPr>
        <xdr:cNvPr id="348" name="直線コネクタ 347"/>
        <xdr:cNvCxnSpPr/>
      </xdr:nvCxnSpPr>
      <xdr:spPr>
        <a:xfrm>
          <a:off x="10388600" y="13459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138192</xdr:rowOff>
    </xdr:from>
    <xdr:ext cx="469744" cy="259045"/>
    <xdr:sp macro="" textlink="">
      <xdr:nvSpPr>
        <xdr:cNvPr id="349" name="【福祉施設】&#10;一人当たり面積平均値テキスト"/>
        <xdr:cNvSpPr txBox="1"/>
      </xdr:nvSpPr>
      <xdr:spPr>
        <a:xfrm>
          <a:off x="10515600" y="141970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115315</xdr:rowOff>
    </xdr:from>
    <xdr:to>
      <xdr:col>55</xdr:col>
      <xdr:colOff>50800</xdr:colOff>
      <xdr:row>84</xdr:row>
      <xdr:rowOff>45465</xdr:rowOff>
    </xdr:to>
    <xdr:sp macro="" textlink="">
      <xdr:nvSpPr>
        <xdr:cNvPr id="350" name="フローチャート: 判断 349"/>
        <xdr:cNvSpPr/>
      </xdr:nvSpPr>
      <xdr:spPr>
        <a:xfrm>
          <a:off x="10426700" y="14345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78739</xdr:rowOff>
    </xdr:from>
    <xdr:to>
      <xdr:col>50</xdr:col>
      <xdr:colOff>165100</xdr:colOff>
      <xdr:row>84</xdr:row>
      <xdr:rowOff>8889</xdr:rowOff>
    </xdr:to>
    <xdr:sp macro="" textlink="">
      <xdr:nvSpPr>
        <xdr:cNvPr id="351" name="フローチャート: 判断 350"/>
        <xdr:cNvSpPr/>
      </xdr:nvSpPr>
      <xdr:spPr>
        <a:xfrm>
          <a:off x="9588500" y="14309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71882</xdr:rowOff>
    </xdr:from>
    <xdr:to>
      <xdr:col>46</xdr:col>
      <xdr:colOff>38100</xdr:colOff>
      <xdr:row>84</xdr:row>
      <xdr:rowOff>2032</xdr:rowOff>
    </xdr:to>
    <xdr:sp macro="" textlink="">
      <xdr:nvSpPr>
        <xdr:cNvPr id="352" name="フローチャート: 判断 351"/>
        <xdr:cNvSpPr/>
      </xdr:nvSpPr>
      <xdr:spPr>
        <a:xfrm>
          <a:off x="8699500" y="14302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94742</xdr:rowOff>
    </xdr:from>
    <xdr:to>
      <xdr:col>41</xdr:col>
      <xdr:colOff>101600</xdr:colOff>
      <xdr:row>84</xdr:row>
      <xdr:rowOff>24892</xdr:rowOff>
    </xdr:to>
    <xdr:sp macro="" textlink="">
      <xdr:nvSpPr>
        <xdr:cNvPr id="353" name="フローチャート: 判断 352"/>
        <xdr:cNvSpPr/>
      </xdr:nvSpPr>
      <xdr:spPr>
        <a:xfrm>
          <a:off x="7810500" y="14325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117602</xdr:rowOff>
    </xdr:from>
    <xdr:to>
      <xdr:col>36</xdr:col>
      <xdr:colOff>165100</xdr:colOff>
      <xdr:row>84</xdr:row>
      <xdr:rowOff>47752</xdr:rowOff>
    </xdr:to>
    <xdr:sp macro="" textlink="">
      <xdr:nvSpPr>
        <xdr:cNvPr id="354" name="フローチャート: 判断 353"/>
        <xdr:cNvSpPr/>
      </xdr:nvSpPr>
      <xdr:spPr>
        <a:xfrm>
          <a:off x="6921500" y="1434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5" name="テキスト ボックス 354"/>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6" name="テキスト ボックス 355"/>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7" name="テキスト ボックス 356"/>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8" name="テキスト ボックス 357"/>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9" name="テキスト ボックス 358"/>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154178</xdr:rowOff>
    </xdr:from>
    <xdr:to>
      <xdr:col>55</xdr:col>
      <xdr:colOff>50800</xdr:colOff>
      <xdr:row>85</xdr:row>
      <xdr:rowOff>84328</xdr:rowOff>
    </xdr:to>
    <xdr:sp macro="" textlink="">
      <xdr:nvSpPr>
        <xdr:cNvPr id="360" name="楕円 359"/>
        <xdr:cNvSpPr/>
      </xdr:nvSpPr>
      <xdr:spPr>
        <a:xfrm>
          <a:off x="10426700" y="14555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132605</xdr:rowOff>
    </xdr:from>
    <xdr:ext cx="469744" cy="259045"/>
    <xdr:sp macro="" textlink="">
      <xdr:nvSpPr>
        <xdr:cNvPr id="361" name="【福祉施設】&#10;一人当たり面積該当値テキスト"/>
        <xdr:cNvSpPr txBox="1"/>
      </xdr:nvSpPr>
      <xdr:spPr>
        <a:xfrm>
          <a:off x="10515600" y="14534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80</xdr:row>
      <xdr:rowOff>163322</xdr:rowOff>
    </xdr:from>
    <xdr:to>
      <xdr:col>50</xdr:col>
      <xdr:colOff>165100</xdr:colOff>
      <xdr:row>81</xdr:row>
      <xdr:rowOff>93472</xdr:rowOff>
    </xdr:to>
    <xdr:sp macro="" textlink="">
      <xdr:nvSpPr>
        <xdr:cNvPr id="362" name="楕円 361"/>
        <xdr:cNvSpPr/>
      </xdr:nvSpPr>
      <xdr:spPr>
        <a:xfrm>
          <a:off x="9588500" y="13879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81</xdr:row>
      <xdr:rowOff>42672</xdr:rowOff>
    </xdr:from>
    <xdr:to>
      <xdr:col>55</xdr:col>
      <xdr:colOff>0</xdr:colOff>
      <xdr:row>85</xdr:row>
      <xdr:rowOff>33528</xdr:rowOff>
    </xdr:to>
    <xdr:cxnSp macro="">
      <xdr:nvCxnSpPr>
        <xdr:cNvPr id="363" name="直線コネクタ 362"/>
        <xdr:cNvCxnSpPr/>
      </xdr:nvCxnSpPr>
      <xdr:spPr>
        <a:xfrm>
          <a:off x="9639300" y="13930122"/>
          <a:ext cx="838200" cy="676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81</xdr:row>
      <xdr:rowOff>167894</xdr:rowOff>
    </xdr:from>
    <xdr:to>
      <xdr:col>46</xdr:col>
      <xdr:colOff>38100</xdr:colOff>
      <xdr:row>82</xdr:row>
      <xdr:rowOff>98044</xdr:rowOff>
    </xdr:to>
    <xdr:sp macro="" textlink="">
      <xdr:nvSpPr>
        <xdr:cNvPr id="364" name="楕円 363"/>
        <xdr:cNvSpPr/>
      </xdr:nvSpPr>
      <xdr:spPr>
        <a:xfrm>
          <a:off x="8699500" y="14055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81</xdr:row>
      <xdr:rowOff>42672</xdr:rowOff>
    </xdr:from>
    <xdr:to>
      <xdr:col>50</xdr:col>
      <xdr:colOff>114300</xdr:colOff>
      <xdr:row>82</xdr:row>
      <xdr:rowOff>47244</xdr:rowOff>
    </xdr:to>
    <xdr:cxnSp macro="">
      <xdr:nvCxnSpPr>
        <xdr:cNvPr id="365" name="直線コネクタ 364"/>
        <xdr:cNvCxnSpPr/>
      </xdr:nvCxnSpPr>
      <xdr:spPr>
        <a:xfrm flipV="1">
          <a:off x="8750300" y="13930122"/>
          <a:ext cx="889000" cy="176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79</xdr:row>
      <xdr:rowOff>87885</xdr:rowOff>
    </xdr:from>
    <xdr:to>
      <xdr:col>41</xdr:col>
      <xdr:colOff>101600</xdr:colOff>
      <xdr:row>80</xdr:row>
      <xdr:rowOff>18035</xdr:rowOff>
    </xdr:to>
    <xdr:sp macro="" textlink="">
      <xdr:nvSpPr>
        <xdr:cNvPr id="366" name="楕円 365"/>
        <xdr:cNvSpPr/>
      </xdr:nvSpPr>
      <xdr:spPr>
        <a:xfrm>
          <a:off x="7810500" y="13632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79</xdr:row>
      <xdr:rowOff>138685</xdr:rowOff>
    </xdr:from>
    <xdr:to>
      <xdr:col>45</xdr:col>
      <xdr:colOff>177800</xdr:colOff>
      <xdr:row>82</xdr:row>
      <xdr:rowOff>47244</xdr:rowOff>
    </xdr:to>
    <xdr:cxnSp macro="">
      <xdr:nvCxnSpPr>
        <xdr:cNvPr id="367" name="直線コネクタ 366"/>
        <xdr:cNvCxnSpPr/>
      </xdr:nvCxnSpPr>
      <xdr:spPr>
        <a:xfrm>
          <a:off x="7861300" y="13683235"/>
          <a:ext cx="889000" cy="422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71882</xdr:rowOff>
    </xdr:from>
    <xdr:to>
      <xdr:col>36</xdr:col>
      <xdr:colOff>165100</xdr:colOff>
      <xdr:row>84</xdr:row>
      <xdr:rowOff>2032</xdr:rowOff>
    </xdr:to>
    <xdr:sp macro="" textlink="">
      <xdr:nvSpPr>
        <xdr:cNvPr id="368" name="楕円 367"/>
        <xdr:cNvSpPr/>
      </xdr:nvSpPr>
      <xdr:spPr>
        <a:xfrm>
          <a:off x="6921500" y="14302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79</xdr:row>
      <xdr:rowOff>138685</xdr:rowOff>
    </xdr:from>
    <xdr:to>
      <xdr:col>41</xdr:col>
      <xdr:colOff>50800</xdr:colOff>
      <xdr:row>83</xdr:row>
      <xdr:rowOff>122682</xdr:rowOff>
    </xdr:to>
    <xdr:cxnSp macro="">
      <xdr:nvCxnSpPr>
        <xdr:cNvPr id="369" name="直線コネクタ 368"/>
        <xdr:cNvCxnSpPr/>
      </xdr:nvCxnSpPr>
      <xdr:spPr>
        <a:xfrm flipV="1">
          <a:off x="6972300" y="13683235"/>
          <a:ext cx="889000" cy="66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16</xdr:rowOff>
    </xdr:from>
    <xdr:ext cx="469744" cy="259045"/>
    <xdr:sp macro="" textlink="">
      <xdr:nvSpPr>
        <xdr:cNvPr id="370" name="n_1aveValue【福祉施設】&#10;一人当たり面積"/>
        <xdr:cNvSpPr txBox="1"/>
      </xdr:nvSpPr>
      <xdr:spPr>
        <a:xfrm>
          <a:off x="9391727" y="14401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164609</xdr:rowOff>
    </xdr:from>
    <xdr:ext cx="469744" cy="259045"/>
    <xdr:sp macro="" textlink="">
      <xdr:nvSpPr>
        <xdr:cNvPr id="371" name="n_2aveValue【福祉施設】&#10;一人当たり面積"/>
        <xdr:cNvSpPr txBox="1"/>
      </xdr:nvSpPr>
      <xdr:spPr>
        <a:xfrm>
          <a:off x="8515427" y="14394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16019</xdr:rowOff>
    </xdr:from>
    <xdr:ext cx="469744" cy="259045"/>
    <xdr:sp macro="" textlink="">
      <xdr:nvSpPr>
        <xdr:cNvPr id="372" name="n_3aveValue【福祉施設】&#10;一人当たり面積"/>
        <xdr:cNvSpPr txBox="1"/>
      </xdr:nvSpPr>
      <xdr:spPr>
        <a:xfrm>
          <a:off x="7626427" y="14417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38879</xdr:rowOff>
    </xdr:from>
    <xdr:ext cx="469744" cy="259045"/>
    <xdr:sp macro="" textlink="">
      <xdr:nvSpPr>
        <xdr:cNvPr id="373" name="n_4aveValue【福祉施設】&#10;一人当たり面積"/>
        <xdr:cNvSpPr txBox="1"/>
      </xdr:nvSpPr>
      <xdr:spPr>
        <a:xfrm>
          <a:off x="6737427" y="14440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79</xdr:row>
      <xdr:rowOff>109999</xdr:rowOff>
    </xdr:from>
    <xdr:ext cx="469744" cy="259045"/>
    <xdr:sp macro="" textlink="">
      <xdr:nvSpPr>
        <xdr:cNvPr id="374" name="n_1mainValue【福祉施設】&#10;一人当たり面積"/>
        <xdr:cNvSpPr txBox="1"/>
      </xdr:nvSpPr>
      <xdr:spPr>
        <a:xfrm>
          <a:off x="9391727" y="13654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80</xdr:row>
      <xdr:rowOff>114571</xdr:rowOff>
    </xdr:from>
    <xdr:ext cx="469744" cy="259045"/>
    <xdr:sp macro="" textlink="">
      <xdr:nvSpPr>
        <xdr:cNvPr id="375" name="n_2mainValue【福祉施設】&#10;一人当たり面積"/>
        <xdr:cNvSpPr txBox="1"/>
      </xdr:nvSpPr>
      <xdr:spPr>
        <a:xfrm>
          <a:off x="8515427" y="13830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78</xdr:row>
      <xdr:rowOff>34562</xdr:rowOff>
    </xdr:from>
    <xdr:ext cx="469744" cy="259045"/>
    <xdr:sp macro="" textlink="">
      <xdr:nvSpPr>
        <xdr:cNvPr id="376" name="n_3mainValue【福祉施設】&#10;一人当たり面積"/>
        <xdr:cNvSpPr txBox="1"/>
      </xdr:nvSpPr>
      <xdr:spPr>
        <a:xfrm>
          <a:off x="7626427" y="13407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18559</xdr:rowOff>
    </xdr:from>
    <xdr:ext cx="469744" cy="259045"/>
    <xdr:sp macro="" textlink="">
      <xdr:nvSpPr>
        <xdr:cNvPr id="377" name="n_4mainValue【福祉施設】&#10;一人当たり面積"/>
        <xdr:cNvSpPr txBox="1"/>
      </xdr:nvSpPr>
      <xdr:spPr>
        <a:xfrm>
          <a:off x="6737427" y="14077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8" name="正方形/長方形 377"/>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9" name="正方形/長方形 378"/>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0" name="正方形/長方形 379"/>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1" name="正方形/長方形 380"/>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2" name="正方形/長方形 381"/>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3" name="正方形/長方形 382"/>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4" name="正方形/長方形 383"/>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5" name="正方形/長方形 384"/>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6" name="テキスト ボックス 385"/>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7" name="直線コネクタ 386"/>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8" name="テキスト ボックス 387"/>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9" name="直線コネクタ 388"/>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0" name="テキスト ボックス 389"/>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1" name="直線コネクタ 390"/>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2" name="テキスト ボックス 391"/>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3" name="直線コネクタ 392"/>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4" name="テキスト ボックス 393"/>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5" name="直線コネクタ 394"/>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6" name="テキスト ボックス 395"/>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7" name="直線コネクタ 396"/>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8" name="テキスト ボックス 397"/>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9" name="直線コネクタ 398"/>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0" name="テキスト ボックス 399"/>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1" name="直線コネクタ 400"/>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2"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156211</xdr:rowOff>
    </xdr:from>
    <xdr:to>
      <xdr:col>24</xdr:col>
      <xdr:colOff>62865</xdr:colOff>
      <xdr:row>109</xdr:row>
      <xdr:rowOff>35379</xdr:rowOff>
    </xdr:to>
    <xdr:cxnSp macro="">
      <xdr:nvCxnSpPr>
        <xdr:cNvPr id="403" name="直線コネクタ 402"/>
        <xdr:cNvCxnSpPr/>
      </xdr:nvCxnSpPr>
      <xdr:spPr>
        <a:xfrm flipV="1">
          <a:off x="4634865" y="17301211"/>
          <a:ext cx="0" cy="14222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4" name="【市民会館】&#10;有形固定資産減価償却率最小値テキスト"/>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05" name="直線コネクタ 404"/>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102888</xdr:rowOff>
    </xdr:from>
    <xdr:ext cx="405111" cy="259045"/>
    <xdr:sp macro="" textlink="">
      <xdr:nvSpPr>
        <xdr:cNvPr id="406" name="【市民会館】&#10;有形固定資産減価償却率最大値テキスト"/>
        <xdr:cNvSpPr txBox="1"/>
      </xdr:nvSpPr>
      <xdr:spPr>
        <a:xfrm>
          <a:off x="4673600" y="17076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156211</xdr:rowOff>
    </xdr:from>
    <xdr:to>
      <xdr:col>24</xdr:col>
      <xdr:colOff>152400</xdr:colOff>
      <xdr:row>100</xdr:row>
      <xdr:rowOff>156211</xdr:rowOff>
    </xdr:to>
    <xdr:cxnSp macro="">
      <xdr:nvCxnSpPr>
        <xdr:cNvPr id="407" name="直線コネクタ 406"/>
        <xdr:cNvCxnSpPr/>
      </xdr:nvCxnSpPr>
      <xdr:spPr>
        <a:xfrm>
          <a:off x="4546600" y="17301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72407</xdr:rowOff>
    </xdr:from>
    <xdr:ext cx="405111" cy="259045"/>
    <xdr:sp macro="" textlink="">
      <xdr:nvSpPr>
        <xdr:cNvPr id="408" name="【市民会館】&#10;有形固定資産減価償却率平均値テキスト"/>
        <xdr:cNvSpPr txBox="1"/>
      </xdr:nvSpPr>
      <xdr:spPr>
        <a:xfrm>
          <a:off x="4673600" y="179032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93980</xdr:rowOff>
    </xdr:from>
    <xdr:to>
      <xdr:col>24</xdr:col>
      <xdr:colOff>114300</xdr:colOff>
      <xdr:row>105</xdr:row>
      <xdr:rowOff>24130</xdr:rowOff>
    </xdr:to>
    <xdr:sp macro="" textlink="">
      <xdr:nvSpPr>
        <xdr:cNvPr id="409" name="フローチャート: 判断 408"/>
        <xdr:cNvSpPr/>
      </xdr:nvSpPr>
      <xdr:spPr>
        <a:xfrm>
          <a:off x="4584700" y="1792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27032</xdr:rowOff>
    </xdr:from>
    <xdr:to>
      <xdr:col>20</xdr:col>
      <xdr:colOff>38100</xdr:colOff>
      <xdr:row>104</xdr:row>
      <xdr:rowOff>128632</xdr:rowOff>
    </xdr:to>
    <xdr:sp macro="" textlink="">
      <xdr:nvSpPr>
        <xdr:cNvPr id="410" name="フローチャート: 判断 409"/>
        <xdr:cNvSpPr/>
      </xdr:nvSpPr>
      <xdr:spPr>
        <a:xfrm>
          <a:off x="3746500" y="17857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169092</xdr:rowOff>
    </xdr:from>
    <xdr:to>
      <xdr:col>15</xdr:col>
      <xdr:colOff>101600</xdr:colOff>
      <xdr:row>104</xdr:row>
      <xdr:rowOff>99242</xdr:rowOff>
    </xdr:to>
    <xdr:sp macro="" textlink="">
      <xdr:nvSpPr>
        <xdr:cNvPr id="411" name="フローチャート: 判断 410"/>
        <xdr:cNvSpPr/>
      </xdr:nvSpPr>
      <xdr:spPr>
        <a:xfrm>
          <a:off x="2857500" y="17828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116839</xdr:rowOff>
    </xdr:from>
    <xdr:to>
      <xdr:col>10</xdr:col>
      <xdr:colOff>165100</xdr:colOff>
      <xdr:row>105</xdr:row>
      <xdr:rowOff>46989</xdr:rowOff>
    </xdr:to>
    <xdr:sp macro="" textlink="">
      <xdr:nvSpPr>
        <xdr:cNvPr id="412" name="フローチャート: 判断 411"/>
        <xdr:cNvSpPr/>
      </xdr:nvSpPr>
      <xdr:spPr>
        <a:xfrm>
          <a:off x="1968500" y="1794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115207</xdr:rowOff>
    </xdr:from>
    <xdr:to>
      <xdr:col>6</xdr:col>
      <xdr:colOff>38100</xdr:colOff>
      <xdr:row>105</xdr:row>
      <xdr:rowOff>45357</xdr:rowOff>
    </xdr:to>
    <xdr:sp macro="" textlink="">
      <xdr:nvSpPr>
        <xdr:cNvPr id="413" name="フローチャート: 判断 412"/>
        <xdr:cNvSpPr/>
      </xdr:nvSpPr>
      <xdr:spPr>
        <a:xfrm>
          <a:off x="1079500" y="1794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4" name="テキスト ボックス 413"/>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5" name="テキスト ボックス 414"/>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6" name="テキスト ボックス 415"/>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7" name="テキスト ボックス 416"/>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8" name="テキスト ボックス 417"/>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106</xdr:row>
      <xdr:rowOff>12337</xdr:rowOff>
    </xdr:from>
    <xdr:to>
      <xdr:col>6</xdr:col>
      <xdr:colOff>38100</xdr:colOff>
      <xdr:row>106</xdr:row>
      <xdr:rowOff>113937</xdr:rowOff>
    </xdr:to>
    <xdr:sp macro="" textlink="">
      <xdr:nvSpPr>
        <xdr:cNvPr id="419" name="楕円 418"/>
        <xdr:cNvSpPr/>
      </xdr:nvSpPr>
      <xdr:spPr>
        <a:xfrm>
          <a:off x="1079500" y="18186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102</xdr:row>
      <xdr:rowOff>145159</xdr:rowOff>
    </xdr:from>
    <xdr:ext cx="405111" cy="259045"/>
    <xdr:sp macro="" textlink="">
      <xdr:nvSpPr>
        <xdr:cNvPr id="420" name="n_1aveValue【市民会館】&#10;有形固定資産減価償却率"/>
        <xdr:cNvSpPr txBox="1"/>
      </xdr:nvSpPr>
      <xdr:spPr>
        <a:xfrm>
          <a:off x="3582044" y="176330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115769</xdr:rowOff>
    </xdr:from>
    <xdr:ext cx="405111" cy="259045"/>
    <xdr:sp macro="" textlink="">
      <xdr:nvSpPr>
        <xdr:cNvPr id="421" name="n_2aveValue【市民会館】&#10;有形固定資産減価償却率"/>
        <xdr:cNvSpPr txBox="1"/>
      </xdr:nvSpPr>
      <xdr:spPr>
        <a:xfrm>
          <a:off x="2705744" y="176036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63516</xdr:rowOff>
    </xdr:from>
    <xdr:ext cx="405111" cy="259045"/>
    <xdr:sp macro="" textlink="">
      <xdr:nvSpPr>
        <xdr:cNvPr id="422" name="n_3aveValue【市民会館】&#10;有形固定資産減価償却率"/>
        <xdr:cNvSpPr txBox="1"/>
      </xdr:nvSpPr>
      <xdr:spPr>
        <a:xfrm>
          <a:off x="1816744" y="17722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61884</xdr:rowOff>
    </xdr:from>
    <xdr:ext cx="405111" cy="259045"/>
    <xdr:sp macro="" textlink="">
      <xdr:nvSpPr>
        <xdr:cNvPr id="423" name="n_4aveValue【市民会館】&#10;有形固定資産減価償却率"/>
        <xdr:cNvSpPr txBox="1"/>
      </xdr:nvSpPr>
      <xdr:spPr>
        <a:xfrm>
          <a:off x="927744" y="17721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105064</xdr:rowOff>
    </xdr:from>
    <xdr:ext cx="405111" cy="259045"/>
    <xdr:sp macro="" textlink="">
      <xdr:nvSpPr>
        <xdr:cNvPr id="424" name="n_4mainValue【市民会館】&#10;有形固定資産減価償却率"/>
        <xdr:cNvSpPr txBox="1"/>
      </xdr:nvSpPr>
      <xdr:spPr>
        <a:xfrm>
          <a:off x="927744" y="182787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25" name="正方形/長方形 424"/>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26" name="正方形/長方形 425"/>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27" name="正方形/長方形 426"/>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28" name="正方形/長方形 427"/>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29" name="正方形/長方形 428"/>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0" name="正方形/長方形 429"/>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1" name="正方形/長方形 430"/>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32" name="正方形/長方形 431"/>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33" name="テキスト ボックス 432"/>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34" name="直線コネクタ 433"/>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35" name="直線コネクタ 434"/>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36" name="テキスト ボックス 435"/>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37" name="直線コネクタ 436"/>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38" name="テキスト ボックス 437"/>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39" name="直線コネクタ 438"/>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40" name="テキスト ボックス 439"/>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41" name="直線コネクタ 440"/>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42" name="テキスト ボックス 441"/>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43" name="直線コネクタ 442"/>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44" name="テキスト ボックス 443"/>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45" name="直線コネクタ 444"/>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46" name="テキスト ボックス 445"/>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47"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114300</xdr:rowOff>
    </xdr:from>
    <xdr:to>
      <xdr:col>54</xdr:col>
      <xdr:colOff>189865</xdr:colOff>
      <xdr:row>108</xdr:row>
      <xdr:rowOff>146304</xdr:rowOff>
    </xdr:to>
    <xdr:cxnSp macro="">
      <xdr:nvCxnSpPr>
        <xdr:cNvPr id="448" name="直線コネクタ 447"/>
        <xdr:cNvCxnSpPr/>
      </xdr:nvCxnSpPr>
      <xdr:spPr>
        <a:xfrm flipV="1">
          <a:off x="10476865" y="17259300"/>
          <a:ext cx="0" cy="14036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150131</xdr:rowOff>
    </xdr:from>
    <xdr:ext cx="469744" cy="259045"/>
    <xdr:sp macro="" textlink="">
      <xdr:nvSpPr>
        <xdr:cNvPr id="449" name="【市民会館】&#10;一人当たり面積最小値テキスト"/>
        <xdr:cNvSpPr txBox="1"/>
      </xdr:nvSpPr>
      <xdr:spPr>
        <a:xfrm>
          <a:off x="10515600" y="18666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146304</xdr:rowOff>
    </xdr:from>
    <xdr:to>
      <xdr:col>55</xdr:col>
      <xdr:colOff>88900</xdr:colOff>
      <xdr:row>108</xdr:row>
      <xdr:rowOff>146304</xdr:rowOff>
    </xdr:to>
    <xdr:cxnSp macro="">
      <xdr:nvCxnSpPr>
        <xdr:cNvPr id="450" name="直線コネクタ 449"/>
        <xdr:cNvCxnSpPr/>
      </xdr:nvCxnSpPr>
      <xdr:spPr>
        <a:xfrm>
          <a:off x="10388600" y="18662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60977</xdr:rowOff>
    </xdr:from>
    <xdr:ext cx="469744" cy="259045"/>
    <xdr:sp macro="" textlink="">
      <xdr:nvSpPr>
        <xdr:cNvPr id="451" name="【市民会館】&#10;一人当たり面積最大値テキスト"/>
        <xdr:cNvSpPr txBox="1"/>
      </xdr:nvSpPr>
      <xdr:spPr>
        <a:xfrm>
          <a:off x="10515600" y="17034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114300</xdr:rowOff>
    </xdr:from>
    <xdr:to>
      <xdr:col>55</xdr:col>
      <xdr:colOff>88900</xdr:colOff>
      <xdr:row>100</xdr:row>
      <xdr:rowOff>114300</xdr:rowOff>
    </xdr:to>
    <xdr:cxnSp macro="">
      <xdr:nvCxnSpPr>
        <xdr:cNvPr id="452" name="直線コネクタ 451"/>
        <xdr:cNvCxnSpPr/>
      </xdr:nvCxnSpPr>
      <xdr:spPr>
        <a:xfrm>
          <a:off x="10388600" y="1725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70883</xdr:rowOff>
    </xdr:from>
    <xdr:ext cx="469744" cy="259045"/>
    <xdr:sp macro="" textlink="">
      <xdr:nvSpPr>
        <xdr:cNvPr id="453" name="【市民会館】&#10;一人当たり面積平均値テキスト"/>
        <xdr:cNvSpPr txBox="1"/>
      </xdr:nvSpPr>
      <xdr:spPr>
        <a:xfrm>
          <a:off x="10515600" y="184160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92456</xdr:rowOff>
    </xdr:from>
    <xdr:to>
      <xdr:col>55</xdr:col>
      <xdr:colOff>50800</xdr:colOff>
      <xdr:row>108</xdr:row>
      <xdr:rowOff>22606</xdr:rowOff>
    </xdr:to>
    <xdr:sp macro="" textlink="">
      <xdr:nvSpPr>
        <xdr:cNvPr id="454" name="フローチャート: 判断 453"/>
        <xdr:cNvSpPr/>
      </xdr:nvSpPr>
      <xdr:spPr>
        <a:xfrm>
          <a:off x="10426700" y="18437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73406</xdr:rowOff>
    </xdr:from>
    <xdr:to>
      <xdr:col>50</xdr:col>
      <xdr:colOff>165100</xdr:colOff>
      <xdr:row>108</xdr:row>
      <xdr:rowOff>3556</xdr:rowOff>
    </xdr:to>
    <xdr:sp macro="" textlink="">
      <xdr:nvSpPr>
        <xdr:cNvPr id="455" name="フローチャート: 判断 454"/>
        <xdr:cNvSpPr/>
      </xdr:nvSpPr>
      <xdr:spPr>
        <a:xfrm>
          <a:off x="9588500" y="18418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75692</xdr:rowOff>
    </xdr:from>
    <xdr:to>
      <xdr:col>46</xdr:col>
      <xdr:colOff>38100</xdr:colOff>
      <xdr:row>108</xdr:row>
      <xdr:rowOff>5842</xdr:rowOff>
    </xdr:to>
    <xdr:sp macro="" textlink="">
      <xdr:nvSpPr>
        <xdr:cNvPr id="456" name="フローチャート: 判断 455"/>
        <xdr:cNvSpPr/>
      </xdr:nvSpPr>
      <xdr:spPr>
        <a:xfrm>
          <a:off x="8699500" y="18420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80263</xdr:rowOff>
    </xdr:from>
    <xdr:to>
      <xdr:col>41</xdr:col>
      <xdr:colOff>101600</xdr:colOff>
      <xdr:row>108</xdr:row>
      <xdr:rowOff>10413</xdr:rowOff>
    </xdr:to>
    <xdr:sp macro="" textlink="">
      <xdr:nvSpPr>
        <xdr:cNvPr id="457" name="フローチャート: 判断 456"/>
        <xdr:cNvSpPr/>
      </xdr:nvSpPr>
      <xdr:spPr>
        <a:xfrm>
          <a:off x="7810500" y="18425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113792</xdr:rowOff>
    </xdr:from>
    <xdr:to>
      <xdr:col>36</xdr:col>
      <xdr:colOff>165100</xdr:colOff>
      <xdr:row>108</xdr:row>
      <xdr:rowOff>43942</xdr:rowOff>
    </xdr:to>
    <xdr:sp macro="" textlink="">
      <xdr:nvSpPr>
        <xdr:cNvPr id="458" name="フローチャート: 判断 457"/>
        <xdr:cNvSpPr/>
      </xdr:nvSpPr>
      <xdr:spPr>
        <a:xfrm>
          <a:off x="6921500" y="18458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59" name="テキスト ボックス 458"/>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0" name="テキスト ボックス 459"/>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1" name="テキスト ボックス 460"/>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2" name="テキスト ボックス 461"/>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63" name="テキスト ボックス 462"/>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108</xdr:row>
      <xdr:rowOff>4826</xdr:rowOff>
    </xdr:from>
    <xdr:to>
      <xdr:col>36</xdr:col>
      <xdr:colOff>165100</xdr:colOff>
      <xdr:row>108</xdr:row>
      <xdr:rowOff>106426</xdr:rowOff>
    </xdr:to>
    <xdr:sp macro="" textlink="">
      <xdr:nvSpPr>
        <xdr:cNvPr id="464" name="楕円 463"/>
        <xdr:cNvSpPr/>
      </xdr:nvSpPr>
      <xdr:spPr>
        <a:xfrm>
          <a:off x="6921500" y="18521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106</xdr:row>
      <xdr:rowOff>20083</xdr:rowOff>
    </xdr:from>
    <xdr:ext cx="469744" cy="259045"/>
    <xdr:sp macro="" textlink="">
      <xdr:nvSpPr>
        <xdr:cNvPr id="465" name="n_1aveValue【市民会館】&#10;一人当たり面積"/>
        <xdr:cNvSpPr txBox="1"/>
      </xdr:nvSpPr>
      <xdr:spPr>
        <a:xfrm>
          <a:off x="9391727" y="18193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22369</xdr:rowOff>
    </xdr:from>
    <xdr:ext cx="469744" cy="259045"/>
    <xdr:sp macro="" textlink="">
      <xdr:nvSpPr>
        <xdr:cNvPr id="466" name="n_2aveValue【市民会館】&#10;一人当たり面積"/>
        <xdr:cNvSpPr txBox="1"/>
      </xdr:nvSpPr>
      <xdr:spPr>
        <a:xfrm>
          <a:off x="8515427" y="18196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26940</xdr:rowOff>
    </xdr:from>
    <xdr:ext cx="469744" cy="259045"/>
    <xdr:sp macro="" textlink="">
      <xdr:nvSpPr>
        <xdr:cNvPr id="467" name="n_3aveValue【市民会館】&#10;一人当たり面積"/>
        <xdr:cNvSpPr txBox="1"/>
      </xdr:nvSpPr>
      <xdr:spPr>
        <a:xfrm>
          <a:off x="7626427" y="18200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60469</xdr:rowOff>
    </xdr:from>
    <xdr:ext cx="469744" cy="259045"/>
    <xdr:sp macro="" textlink="">
      <xdr:nvSpPr>
        <xdr:cNvPr id="468" name="n_4aveValue【市民会館】&#10;一人当たり面積"/>
        <xdr:cNvSpPr txBox="1"/>
      </xdr:nvSpPr>
      <xdr:spPr>
        <a:xfrm>
          <a:off x="6737427" y="18234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108</xdr:row>
      <xdr:rowOff>97553</xdr:rowOff>
    </xdr:from>
    <xdr:ext cx="469744" cy="259045"/>
    <xdr:sp macro="" textlink="">
      <xdr:nvSpPr>
        <xdr:cNvPr id="469" name="n_4mainValue【市民会館】&#10;一人当たり面積"/>
        <xdr:cNvSpPr txBox="1"/>
      </xdr:nvSpPr>
      <xdr:spPr>
        <a:xfrm>
          <a:off x="6737427" y="18614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70" name="正方形/長方形 469"/>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71" name="正方形/長方形 470"/>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72" name="正方形/長方形 471"/>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73" name="正方形/長方形 472"/>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74" name="正方形/長方形 473"/>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75" name="正方形/長方形 474"/>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76" name="正方形/長方形 475"/>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77" name="正方形/長方形 476"/>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78" name="テキスト ボックス 477"/>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79" name="直線コネクタ 478"/>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80" name="テキスト ボックス 479"/>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81" name="直線コネクタ 480"/>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82" name="テキスト ボックス 481"/>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83" name="直線コネクタ 482"/>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84" name="テキスト ボックス 483"/>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85" name="直線コネクタ 484"/>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86" name="テキスト ボックス 485"/>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87" name="直線コネクタ 486"/>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88" name="テキスト ボックス 487"/>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89" name="直線コネクタ 488"/>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90" name="テキスト ボックス 489"/>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91" name="直線コネクタ 490"/>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92" name="テキスト ボックス 491"/>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93"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139065</xdr:rowOff>
    </xdr:from>
    <xdr:to>
      <xdr:col>85</xdr:col>
      <xdr:colOff>126364</xdr:colOff>
      <xdr:row>42</xdr:row>
      <xdr:rowOff>38100</xdr:rowOff>
    </xdr:to>
    <xdr:cxnSp macro="">
      <xdr:nvCxnSpPr>
        <xdr:cNvPr id="494" name="直線コネクタ 493"/>
        <xdr:cNvCxnSpPr/>
      </xdr:nvCxnSpPr>
      <xdr:spPr>
        <a:xfrm flipV="1">
          <a:off x="16318864" y="5625465"/>
          <a:ext cx="0" cy="16135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95" name="【一般廃棄物処理施設】&#10;有形固定資産減価償却率最小値テキスト"/>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96" name="直線コネクタ 495"/>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85742</xdr:rowOff>
    </xdr:from>
    <xdr:ext cx="405111" cy="259045"/>
    <xdr:sp macro="" textlink="">
      <xdr:nvSpPr>
        <xdr:cNvPr id="497" name="【一般廃棄物処理施設】&#10;有形固定資産減価償却率最大値テキスト"/>
        <xdr:cNvSpPr txBox="1"/>
      </xdr:nvSpPr>
      <xdr:spPr>
        <a:xfrm>
          <a:off x="16357600" y="5400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139065</xdr:rowOff>
    </xdr:from>
    <xdr:to>
      <xdr:col>86</xdr:col>
      <xdr:colOff>25400</xdr:colOff>
      <xdr:row>32</xdr:row>
      <xdr:rowOff>139065</xdr:rowOff>
    </xdr:to>
    <xdr:cxnSp macro="">
      <xdr:nvCxnSpPr>
        <xdr:cNvPr id="498" name="直線コネクタ 497"/>
        <xdr:cNvCxnSpPr/>
      </xdr:nvCxnSpPr>
      <xdr:spPr>
        <a:xfrm>
          <a:off x="16230600" y="56254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84472</xdr:rowOff>
    </xdr:from>
    <xdr:ext cx="405111" cy="259045"/>
    <xdr:sp macro="" textlink="">
      <xdr:nvSpPr>
        <xdr:cNvPr id="499" name="【一般廃棄物処理施設】&#10;有形固定資産減価償却率平均値テキスト"/>
        <xdr:cNvSpPr txBox="1"/>
      </xdr:nvSpPr>
      <xdr:spPr>
        <a:xfrm>
          <a:off x="16357600" y="64281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61595</xdr:rowOff>
    </xdr:from>
    <xdr:to>
      <xdr:col>85</xdr:col>
      <xdr:colOff>177800</xdr:colOff>
      <xdr:row>38</xdr:row>
      <xdr:rowOff>163195</xdr:rowOff>
    </xdr:to>
    <xdr:sp macro="" textlink="">
      <xdr:nvSpPr>
        <xdr:cNvPr id="500" name="フローチャート: 判断 499"/>
        <xdr:cNvSpPr/>
      </xdr:nvSpPr>
      <xdr:spPr>
        <a:xfrm>
          <a:off x="16268700" y="657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27305</xdr:rowOff>
    </xdr:from>
    <xdr:to>
      <xdr:col>81</xdr:col>
      <xdr:colOff>101600</xdr:colOff>
      <xdr:row>38</xdr:row>
      <xdr:rowOff>128905</xdr:rowOff>
    </xdr:to>
    <xdr:sp macro="" textlink="">
      <xdr:nvSpPr>
        <xdr:cNvPr id="501" name="フローチャート: 判断 500"/>
        <xdr:cNvSpPr/>
      </xdr:nvSpPr>
      <xdr:spPr>
        <a:xfrm>
          <a:off x="15430500" y="654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2540</xdr:rowOff>
    </xdr:from>
    <xdr:to>
      <xdr:col>76</xdr:col>
      <xdr:colOff>165100</xdr:colOff>
      <xdr:row>38</xdr:row>
      <xdr:rowOff>104140</xdr:rowOff>
    </xdr:to>
    <xdr:sp macro="" textlink="">
      <xdr:nvSpPr>
        <xdr:cNvPr id="502" name="フローチャート: 判断 501"/>
        <xdr:cNvSpPr/>
      </xdr:nvSpPr>
      <xdr:spPr>
        <a:xfrm>
          <a:off x="14541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156845</xdr:rowOff>
    </xdr:from>
    <xdr:to>
      <xdr:col>72</xdr:col>
      <xdr:colOff>38100</xdr:colOff>
      <xdr:row>38</xdr:row>
      <xdr:rowOff>86995</xdr:rowOff>
    </xdr:to>
    <xdr:sp macro="" textlink="">
      <xdr:nvSpPr>
        <xdr:cNvPr id="503" name="フローチャート: 判断 502"/>
        <xdr:cNvSpPr/>
      </xdr:nvSpPr>
      <xdr:spPr>
        <a:xfrm>
          <a:off x="13652500" y="650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33020</xdr:rowOff>
    </xdr:from>
    <xdr:to>
      <xdr:col>67</xdr:col>
      <xdr:colOff>101600</xdr:colOff>
      <xdr:row>38</xdr:row>
      <xdr:rowOff>134620</xdr:rowOff>
    </xdr:to>
    <xdr:sp macro="" textlink="">
      <xdr:nvSpPr>
        <xdr:cNvPr id="504" name="フローチャート: 判断 503"/>
        <xdr:cNvSpPr/>
      </xdr:nvSpPr>
      <xdr:spPr>
        <a:xfrm>
          <a:off x="12763500" y="654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05" name="テキスト ボックス 504"/>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06" name="テキスト ボックス 505"/>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07" name="テキスト ボックス 506"/>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08" name="テキスト ボックス 507"/>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09" name="テキスト ボックス 508"/>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158750</xdr:rowOff>
    </xdr:from>
    <xdr:to>
      <xdr:col>85</xdr:col>
      <xdr:colOff>177800</xdr:colOff>
      <xdr:row>42</xdr:row>
      <xdr:rowOff>88900</xdr:rowOff>
    </xdr:to>
    <xdr:sp macro="" textlink="">
      <xdr:nvSpPr>
        <xdr:cNvPr id="510" name="楕円 509"/>
        <xdr:cNvSpPr/>
      </xdr:nvSpPr>
      <xdr:spPr>
        <a:xfrm>
          <a:off x="16268700" y="718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41</xdr:row>
      <xdr:rowOff>73677</xdr:rowOff>
    </xdr:from>
    <xdr:ext cx="469744" cy="259045"/>
    <xdr:sp macro="" textlink="">
      <xdr:nvSpPr>
        <xdr:cNvPr id="511" name="【一般廃棄物処理施設】&#10;有形固定資産減価償却率該当値テキスト"/>
        <xdr:cNvSpPr txBox="1"/>
      </xdr:nvSpPr>
      <xdr:spPr>
        <a:xfrm>
          <a:off x="16357600" y="7103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88265</xdr:rowOff>
    </xdr:from>
    <xdr:to>
      <xdr:col>81</xdr:col>
      <xdr:colOff>101600</xdr:colOff>
      <xdr:row>38</xdr:row>
      <xdr:rowOff>18415</xdr:rowOff>
    </xdr:to>
    <xdr:sp macro="" textlink="">
      <xdr:nvSpPr>
        <xdr:cNvPr id="512" name="楕円 511"/>
        <xdr:cNvSpPr/>
      </xdr:nvSpPr>
      <xdr:spPr>
        <a:xfrm>
          <a:off x="15430500" y="6431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139065</xdr:rowOff>
    </xdr:from>
    <xdr:to>
      <xdr:col>85</xdr:col>
      <xdr:colOff>127000</xdr:colOff>
      <xdr:row>42</xdr:row>
      <xdr:rowOff>38100</xdr:rowOff>
    </xdr:to>
    <xdr:cxnSp macro="">
      <xdr:nvCxnSpPr>
        <xdr:cNvPr id="513" name="直線コネクタ 512"/>
        <xdr:cNvCxnSpPr/>
      </xdr:nvCxnSpPr>
      <xdr:spPr>
        <a:xfrm>
          <a:off x="15481300" y="6482715"/>
          <a:ext cx="838200" cy="756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44450</xdr:rowOff>
    </xdr:from>
    <xdr:to>
      <xdr:col>76</xdr:col>
      <xdr:colOff>165100</xdr:colOff>
      <xdr:row>37</xdr:row>
      <xdr:rowOff>146050</xdr:rowOff>
    </xdr:to>
    <xdr:sp macro="" textlink="">
      <xdr:nvSpPr>
        <xdr:cNvPr id="514" name="楕円 513"/>
        <xdr:cNvSpPr/>
      </xdr:nvSpPr>
      <xdr:spPr>
        <a:xfrm>
          <a:off x="14541500" y="638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95250</xdr:rowOff>
    </xdr:from>
    <xdr:to>
      <xdr:col>81</xdr:col>
      <xdr:colOff>50800</xdr:colOff>
      <xdr:row>37</xdr:row>
      <xdr:rowOff>139065</xdr:rowOff>
    </xdr:to>
    <xdr:cxnSp macro="">
      <xdr:nvCxnSpPr>
        <xdr:cNvPr id="515" name="直線コネクタ 514"/>
        <xdr:cNvCxnSpPr/>
      </xdr:nvCxnSpPr>
      <xdr:spPr>
        <a:xfrm>
          <a:off x="14592300" y="6438900"/>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128270</xdr:rowOff>
    </xdr:from>
    <xdr:to>
      <xdr:col>72</xdr:col>
      <xdr:colOff>38100</xdr:colOff>
      <xdr:row>37</xdr:row>
      <xdr:rowOff>58420</xdr:rowOff>
    </xdr:to>
    <xdr:sp macro="" textlink="">
      <xdr:nvSpPr>
        <xdr:cNvPr id="516" name="楕円 515"/>
        <xdr:cNvSpPr/>
      </xdr:nvSpPr>
      <xdr:spPr>
        <a:xfrm>
          <a:off x="13652500" y="630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7620</xdr:rowOff>
    </xdr:from>
    <xdr:to>
      <xdr:col>76</xdr:col>
      <xdr:colOff>114300</xdr:colOff>
      <xdr:row>37</xdr:row>
      <xdr:rowOff>95250</xdr:rowOff>
    </xdr:to>
    <xdr:cxnSp macro="">
      <xdr:nvCxnSpPr>
        <xdr:cNvPr id="517" name="直線コネクタ 516"/>
        <xdr:cNvCxnSpPr/>
      </xdr:nvCxnSpPr>
      <xdr:spPr>
        <a:xfrm>
          <a:off x="13703300" y="6351270"/>
          <a:ext cx="88900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82550</xdr:rowOff>
    </xdr:from>
    <xdr:to>
      <xdr:col>67</xdr:col>
      <xdr:colOff>101600</xdr:colOff>
      <xdr:row>37</xdr:row>
      <xdr:rowOff>12700</xdr:rowOff>
    </xdr:to>
    <xdr:sp macro="" textlink="">
      <xdr:nvSpPr>
        <xdr:cNvPr id="518" name="楕円 517"/>
        <xdr:cNvSpPr/>
      </xdr:nvSpPr>
      <xdr:spPr>
        <a:xfrm>
          <a:off x="12763500" y="625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133350</xdr:rowOff>
    </xdr:from>
    <xdr:to>
      <xdr:col>71</xdr:col>
      <xdr:colOff>177800</xdr:colOff>
      <xdr:row>37</xdr:row>
      <xdr:rowOff>7620</xdr:rowOff>
    </xdr:to>
    <xdr:cxnSp macro="">
      <xdr:nvCxnSpPr>
        <xdr:cNvPr id="519" name="直線コネクタ 518"/>
        <xdr:cNvCxnSpPr/>
      </xdr:nvCxnSpPr>
      <xdr:spPr>
        <a:xfrm>
          <a:off x="12814300" y="630555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120032</xdr:rowOff>
    </xdr:from>
    <xdr:ext cx="405111" cy="259045"/>
    <xdr:sp macro="" textlink="">
      <xdr:nvSpPr>
        <xdr:cNvPr id="520" name="n_1aveValue【一般廃棄物処理施設】&#10;有形固定資産減価償却率"/>
        <xdr:cNvSpPr txBox="1"/>
      </xdr:nvSpPr>
      <xdr:spPr>
        <a:xfrm>
          <a:off x="15266044" y="6635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95267</xdr:rowOff>
    </xdr:from>
    <xdr:ext cx="405111" cy="259045"/>
    <xdr:sp macro="" textlink="">
      <xdr:nvSpPr>
        <xdr:cNvPr id="521" name="n_2aveValue【一般廃棄物処理施設】&#10;有形固定資産減価償却率"/>
        <xdr:cNvSpPr txBox="1"/>
      </xdr:nvSpPr>
      <xdr:spPr>
        <a:xfrm>
          <a:off x="14389744" y="6610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78122</xdr:rowOff>
    </xdr:from>
    <xdr:ext cx="405111" cy="259045"/>
    <xdr:sp macro="" textlink="">
      <xdr:nvSpPr>
        <xdr:cNvPr id="522" name="n_3aveValue【一般廃棄物処理施設】&#10;有形固定資産減価償却率"/>
        <xdr:cNvSpPr txBox="1"/>
      </xdr:nvSpPr>
      <xdr:spPr>
        <a:xfrm>
          <a:off x="13500744" y="6593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125747</xdr:rowOff>
    </xdr:from>
    <xdr:ext cx="405111" cy="259045"/>
    <xdr:sp macro="" textlink="">
      <xdr:nvSpPr>
        <xdr:cNvPr id="523" name="n_4aveValue【一般廃棄物処理施設】&#10;有形固定資産減価償却率"/>
        <xdr:cNvSpPr txBox="1"/>
      </xdr:nvSpPr>
      <xdr:spPr>
        <a:xfrm>
          <a:off x="12611744" y="6640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34942</xdr:rowOff>
    </xdr:from>
    <xdr:ext cx="405111" cy="259045"/>
    <xdr:sp macro="" textlink="">
      <xdr:nvSpPr>
        <xdr:cNvPr id="524" name="n_1mainValue【一般廃棄物処理施設】&#10;有形固定資産減価償却率"/>
        <xdr:cNvSpPr txBox="1"/>
      </xdr:nvSpPr>
      <xdr:spPr>
        <a:xfrm>
          <a:off x="15266044" y="6207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162577</xdr:rowOff>
    </xdr:from>
    <xdr:ext cx="405111" cy="259045"/>
    <xdr:sp macro="" textlink="">
      <xdr:nvSpPr>
        <xdr:cNvPr id="525" name="n_2mainValue【一般廃棄物処理施設】&#10;有形固定資産減価償却率"/>
        <xdr:cNvSpPr txBox="1"/>
      </xdr:nvSpPr>
      <xdr:spPr>
        <a:xfrm>
          <a:off x="14389744" y="6163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74947</xdr:rowOff>
    </xdr:from>
    <xdr:ext cx="405111" cy="259045"/>
    <xdr:sp macro="" textlink="">
      <xdr:nvSpPr>
        <xdr:cNvPr id="526" name="n_3mainValue【一般廃棄物処理施設】&#10;有形固定資産減価償却率"/>
        <xdr:cNvSpPr txBox="1"/>
      </xdr:nvSpPr>
      <xdr:spPr>
        <a:xfrm>
          <a:off x="13500744" y="607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29227</xdr:rowOff>
    </xdr:from>
    <xdr:ext cx="405111" cy="259045"/>
    <xdr:sp macro="" textlink="">
      <xdr:nvSpPr>
        <xdr:cNvPr id="527" name="n_4mainValue【一般廃棄物処理施設】&#10;有形固定資産減価償却率"/>
        <xdr:cNvSpPr txBox="1"/>
      </xdr:nvSpPr>
      <xdr:spPr>
        <a:xfrm>
          <a:off x="12611744" y="602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28" name="正方形/長方形 527"/>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29" name="正方形/長方形 528"/>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30" name="正方形/長方形 529"/>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31" name="正方形/長方形 530"/>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32" name="正方形/長方形 531"/>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33" name="正方形/長方形 532"/>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34" name="正方形/長方形 533"/>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35" name="正方形/長方形 534"/>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36" name="テキスト ボックス 535"/>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37" name="直線コネクタ 536"/>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538" name="直線コネクタ 537"/>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539" name="テキスト ボックス 538"/>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540" name="直線コネクタ 539"/>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138084</xdr:rowOff>
    </xdr:from>
    <xdr:ext cx="595419" cy="259045"/>
    <xdr:sp macro="" textlink="">
      <xdr:nvSpPr>
        <xdr:cNvPr id="541" name="テキスト ボックス 540"/>
        <xdr:cNvSpPr txBox="1"/>
      </xdr:nvSpPr>
      <xdr:spPr>
        <a:xfrm>
          <a:off x="17692581" y="682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542" name="直線コネクタ 541"/>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37</xdr:row>
      <xdr:rowOff>154412</xdr:rowOff>
    </xdr:from>
    <xdr:ext cx="595419" cy="259045"/>
    <xdr:sp macro="" textlink="">
      <xdr:nvSpPr>
        <xdr:cNvPr id="543" name="テキスト ボックス 542"/>
        <xdr:cNvSpPr txBox="1"/>
      </xdr:nvSpPr>
      <xdr:spPr>
        <a:xfrm>
          <a:off x="17692581" y="649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544" name="直線コネクタ 543"/>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170741</xdr:rowOff>
    </xdr:from>
    <xdr:ext cx="595419" cy="259045"/>
    <xdr:sp macro="" textlink="">
      <xdr:nvSpPr>
        <xdr:cNvPr id="545" name="テキスト ボックス 544"/>
        <xdr:cNvSpPr txBox="1"/>
      </xdr:nvSpPr>
      <xdr:spPr>
        <a:xfrm>
          <a:off x="17692581" y="617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546" name="直線コネクタ 545"/>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macro="" textlink="">
      <xdr:nvSpPr>
        <xdr:cNvPr id="547" name="テキスト ボックス 546"/>
        <xdr:cNvSpPr txBox="1"/>
      </xdr:nvSpPr>
      <xdr:spPr>
        <a:xfrm>
          <a:off x="17692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548" name="直線コネクタ 547"/>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31949</xdr:rowOff>
    </xdr:from>
    <xdr:ext cx="595419" cy="259045"/>
    <xdr:sp macro="" textlink="">
      <xdr:nvSpPr>
        <xdr:cNvPr id="549" name="テキスト ボックス 548"/>
        <xdr:cNvSpPr txBox="1"/>
      </xdr:nvSpPr>
      <xdr:spPr>
        <a:xfrm>
          <a:off x="17692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50" name="直線コネクタ 549"/>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51" name="テキスト ボックス 550"/>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52"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38941</xdr:rowOff>
    </xdr:from>
    <xdr:to>
      <xdr:col>116</xdr:col>
      <xdr:colOff>62864</xdr:colOff>
      <xdr:row>42</xdr:row>
      <xdr:rowOff>84103</xdr:rowOff>
    </xdr:to>
    <xdr:cxnSp macro="">
      <xdr:nvCxnSpPr>
        <xdr:cNvPr id="553" name="直線コネクタ 552"/>
        <xdr:cNvCxnSpPr/>
      </xdr:nvCxnSpPr>
      <xdr:spPr>
        <a:xfrm flipV="1">
          <a:off x="22160864" y="5696791"/>
          <a:ext cx="0" cy="15882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87930</xdr:rowOff>
    </xdr:from>
    <xdr:ext cx="469744" cy="259045"/>
    <xdr:sp macro="" textlink="">
      <xdr:nvSpPr>
        <xdr:cNvPr id="554" name="【一般廃棄物処理施設】&#10;一人当たり有形固定資産（償却資産）額最小値テキスト"/>
        <xdr:cNvSpPr txBox="1"/>
      </xdr:nvSpPr>
      <xdr:spPr>
        <a:xfrm>
          <a:off x="22199600" y="7288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84103</xdr:rowOff>
    </xdr:from>
    <xdr:to>
      <xdr:col>116</xdr:col>
      <xdr:colOff>152400</xdr:colOff>
      <xdr:row>42</xdr:row>
      <xdr:rowOff>84103</xdr:rowOff>
    </xdr:to>
    <xdr:cxnSp macro="">
      <xdr:nvCxnSpPr>
        <xdr:cNvPr id="555" name="直線コネクタ 554"/>
        <xdr:cNvCxnSpPr/>
      </xdr:nvCxnSpPr>
      <xdr:spPr>
        <a:xfrm>
          <a:off x="22072600" y="72850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157068</xdr:rowOff>
    </xdr:from>
    <xdr:ext cx="599010" cy="259045"/>
    <xdr:sp macro="" textlink="">
      <xdr:nvSpPr>
        <xdr:cNvPr id="556" name="【一般廃棄物処理施設】&#10;一人当たり有形固定資産（償却資産）額最大値テキスト"/>
        <xdr:cNvSpPr txBox="1"/>
      </xdr:nvSpPr>
      <xdr:spPr>
        <a:xfrm>
          <a:off x="22199600" y="5472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488,909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38941</xdr:rowOff>
    </xdr:from>
    <xdr:to>
      <xdr:col>116</xdr:col>
      <xdr:colOff>152400</xdr:colOff>
      <xdr:row>33</xdr:row>
      <xdr:rowOff>38941</xdr:rowOff>
    </xdr:to>
    <xdr:cxnSp macro="">
      <xdr:nvCxnSpPr>
        <xdr:cNvPr id="557" name="直線コネクタ 556"/>
        <xdr:cNvCxnSpPr/>
      </xdr:nvCxnSpPr>
      <xdr:spPr>
        <a:xfrm>
          <a:off x="22072600" y="5696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14160</xdr:rowOff>
    </xdr:from>
    <xdr:ext cx="599010" cy="259045"/>
    <xdr:sp macro="" textlink="">
      <xdr:nvSpPr>
        <xdr:cNvPr id="558" name="【一般廃棄物処理施設】&#10;一人当たり有形固定資産（償却資産）額平均値テキスト"/>
        <xdr:cNvSpPr txBox="1"/>
      </xdr:nvSpPr>
      <xdr:spPr>
        <a:xfrm>
          <a:off x="22199600" y="670071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162733</xdr:rowOff>
    </xdr:from>
    <xdr:to>
      <xdr:col>116</xdr:col>
      <xdr:colOff>114300</xdr:colOff>
      <xdr:row>40</xdr:row>
      <xdr:rowOff>92883</xdr:rowOff>
    </xdr:to>
    <xdr:sp macro="" textlink="">
      <xdr:nvSpPr>
        <xdr:cNvPr id="559" name="フローチャート: 判断 558"/>
        <xdr:cNvSpPr/>
      </xdr:nvSpPr>
      <xdr:spPr>
        <a:xfrm>
          <a:off x="22110700" y="6849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2713</xdr:rowOff>
    </xdr:from>
    <xdr:to>
      <xdr:col>112</xdr:col>
      <xdr:colOff>38100</xdr:colOff>
      <xdr:row>40</xdr:row>
      <xdr:rowOff>104313</xdr:rowOff>
    </xdr:to>
    <xdr:sp macro="" textlink="">
      <xdr:nvSpPr>
        <xdr:cNvPr id="560" name="フローチャート: 判断 559"/>
        <xdr:cNvSpPr/>
      </xdr:nvSpPr>
      <xdr:spPr>
        <a:xfrm>
          <a:off x="21272500" y="686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4425</xdr:rowOff>
    </xdr:from>
    <xdr:to>
      <xdr:col>107</xdr:col>
      <xdr:colOff>101600</xdr:colOff>
      <xdr:row>40</xdr:row>
      <xdr:rowOff>106025</xdr:rowOff>
    </xdr:to>
    <xdr:sp macro="" textlink="">
      <xdr:nvSpPr>
        <xdr:cNvPr id="561" name="フローチャート: 判断 560"/>
        <xdr:cNvSpPr/>
      </xdr:nvSpPr>
      <xdr:spPr>
        <a:xfrm>
          <a:off x="20383500" y="6862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157283</xdr:rowOff>
    </xdr:from>
    <xdr:to>
      <xdr:col>102</xdr:col>
      <xdr:colOff>165100</xdr:colOff>
      <xdr:row>40</xdr:row>
      <xdr:rowOff>87433</xdr:rowOff>
    </xdr:to>
    <xdr:sp macro="" textlink="">
      <xdr:nvSpPr>
        <xdr:cNvPr id="562" name="フローチャート: 判断 561"/>
        <xdr:cNvSpPr/>
      </xdr:nvSpPr>
      <xdr:spPr>
        <a:xfrm>
          <a:off x="19494500" y="6843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11508</xdr:rowOff>
    </xdr:from>
    <xdr:to>
      <xdr:col>98</xdr:col>
      <xdr:colOff>38100</xdr:colOff>
      <xdr:row>40</xdr:row>
      <xdr:rowOff>113108</xdr:rowOff>
    </xdr:to>
    <xdr:sp macro="" textlink="">
      <xdr:nvSpPr>
        <xdr:cNvPr id="563" name="フローチャート: 判断 562"/>
        <xdr:cNvSpPr/>
      </xdr:nvSpPr>
      <xdr:spPr>
        <a:xfrm>
          <a:off x="18605500" y="6869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64" name="テキスト ボックス 563"/>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65" name="テキスト ボックス 564"/>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66" name="テキスト ボックス 565"/>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67" name="テキスト ボックス 566"/>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68" name="テキスト ボックス 567"/>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157498</xdr:rowOff>
    </xdr:from>
    <xdr:to>
      <xdr:col>116</xdr:col>
      <xdr:colOff>114300</xdr:colOff>
      <xdr:row>42</xdr:row>
      <xdr:rowOff>87648</xdr:rowOff>
    </xdr:to>
    <xdr:sp macro="" textlink="">
      <xdr:nvSpPr>
        <xdr:cNvPr id="569" name="楕円 568"/>
        <xdr:cNvSpPr/>
      </xdr:nvSpPr>
      <xdr:spPr>
        <a:xfrm>
          <a:off x="22110700" y="7186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72425</xdr:rowOff>
    </xdr:from>
    <xdr:ext cx="534377" cy="259045"/>
    <xdr:sp macro="" textlink="">
      <xdr:nvSpPr>
        <xdr:cNvPr id="570" name="【一般廃棄物処理施設】&#10;一人当たり有形固定資産（償却資産）額該当値テキスト"/>
        <xdr:cNvSpPr txBox="1"/>
      </xdr:nvSpPr>
      <xdr:spPr>
        <a:xfrm>
          <a:off x="22199600" y="7101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33286</xdr:rowOff>
    </xdr:from>
    <xdr:to>
      <xdr:col>112</xdr:col>
      <xdr:colOff>38100</xdr:colOff>
      <xdr:row>41</xdr:row>
      <xdr:rowOff>134886</xdr:rowOff>
    </xdr:to>
    <xdr:sp macro="" textlink="">
      <xdr:nvSpPr>
        <xdr:cNvPr id="571" name="楕円 570"/>
        <xdr:cNvSpPr/>
      </xdr:nvSpPr>
      <xdr:spPr>
        <a:xfrm>
          <a:off x="21272500" y="7062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84086</xdr:rowOff>
    </xdr:from>
    <xdr:to>
      <xdr:col>116</xdr:col>
      <xdr:colOff>63500</xdr:colOff>
      <xdr:row>42</xdr:row>
      <xdr:rowOff>36848</xdr:rowOff>
    </xdr:to>
    <xdr:cxnSp macro="">
      <xdr:nvCxnSpPr>
        <xdr:cNvPr id="572" name="直線コネクタ 571"/>
        <xdr:cNvCxnSpPr/>
      </xdr:nvCxnSpPr>
      <xdr:spPr>
        <a:xfrm>
          <a:off x="21323300" y="7113536"/>
          <a:ext cx="838200" cy="124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36996</xdr:rowOff>
    </xdr:from>
    <xdr:to>
      <xdr:col>107</xdr:col>
      <xdr:colOff>101600</xdr:colOff>
      <xdr:row>41</xdr:row>
      <xdr:rowOff>138596</xdr:rowOff>
    </xdr:to>
    <xdr:sp macro="" textlink="">
      <xdr:nvSpPr>
        <xdr:cNvPr id="573" name="楕円 572"/>
        <xdr:cNvSpPr/>
      </xdr:nvSpPr>
      <xdr:spPr>
        <a:xfrm>
          <a:off x="20383500" y="7066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84086</xdr:rowOff>
    </xdr:from>
    <xdr:to>
      <xdr:col>111</xdr:col>
      <xdr:colOff>177800</xdr:colOff>
      <xdr:row>41</xdr:row>
      <xdr:rowOff>87796</xdr:rowOff>
    </xdr:to>
    <xdr:cxnSp macro="">
      <xdr:nvCxnSpPr>
        <xdr:cNvPr id="574" name="直線コネクタ 573"/>
        <xdr:cNvCxnSpPr/>
      </xdr:nvCxnSpPr>
      <xdr:spPr>
        <a:xfrm flipV="1">
          <a:off x="20434300" y="7113536"/>
          <a:ext cx="889000" cy="3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29707</xdr:rowOff>
    </xdr:from>
    <xdr:to>
      <xdr:col>102</xdr:col>
      <xdr:colOff>165100</xdr:colOff>
      <xdr:row>41</xdr:row>
      <xdr:rowOff>131307</xdr:rowOff>
    </xdr:to>
    <xdr:sp macro="" textlink="">
      <xdr:nvSpPr>
        <xdr:cNvPr id="575" name="楕円 574"/>
        <xdr:cNvSpPr/>
      </xdr:nvSpPr>
      <xdr:spPr>
        <a:xfrm>
          <a:off x="19494500" y="705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80507</xdr:rowOff>
    </xdr:from>
    <xdr:to>
      <xdr:col>107</xdr:col>
      <xdr:colOff>50800</xdr:colOff>
      <xdr:row>41</xdr:row>
      <xdr:rowOff>87796</xdr:rowOff>
    </xdr:to>
    <xdr:cxnSp macro="">
      <xdr:nvCxnSpPr>
        <xdr:cNvPr id="576" name="直線コネクタ 575"/>
        <xdr:cNvCxnSpPr/>
      </xdr:nvCxnSpPr>
      <xdr:spPr>
        <a:xfrm>
          <a:off x="19545300" y="7109957"/>
          <a:ext cx="889000" cy="7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32817</xdr:rowOff>
    </xdr:from>
    <xdr:to>
      <xdr:col>98</xdr:col>
      <xdr:colOff>38100</xdr:colOff>
      <xdr:row>41</xdr:row>
      <xdr:rowOff>134417</xdr:rowOff>
    </xdr:to>
    <xdr:sp macro="" textlink="">
      <xdr:nvSpPr>
        <xdr:cNvPr id="577" name="楕円 576"/>
        <xdr:cNvSpPr/>
      </xdr:nvSpPr>
      <xdr:spPr>
        <a:xfrm>
          <a:off x="18605500" y="7062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80507</xdr:rowOff>
    </xdr:from>
    <xdr:to>
      <xdr:col>102</xdr:col>
      <xdr:colOff>114300</xdr:colOff>
      <xdr:row>41</xdr:row>
      <xdr:rowOff>83617</xdr:rowOff>
    </xdr:to>
    <xdr:cxnSp macro="">
      <xdr:nvCxnSpPr>
        <xdr:cNvPr id="578" name="直線コネクタ 577"/>
        <xdr:cNvCxnSpPr/>
      </xdr:nvCxnSpPr>
      <xdr:spPr>
        <a:xfrm flipV="1">
          <a:off x="18656300" y="7109957"/>
          <a:ext cx="889000" cy="3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38</xdr:row>
      <xdr:rowOff>120840</xdr:rowOff>
    </xdr:from>
    <xdr:ext cx="599010" cy="259045"/>
    <xdr:sp macro="" textlink="">
      <xdr:nvSpPr>
        <xdr:cNvPr id="579" name="n_1aveValue【一般廃棄物処理施設】&#10;一人当たり有形固定資産（償却資産）額"/>
        <xdr:cNvSpPr txBox="1"/>
      </xdr:nvSpPr>
      <xdr:spPr>
        <a:xfrm>
          <a:off x="21011095" y="66359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122552</xdr:rowOff>
    </xdr:from>
    <xdr:ext cx="599010" cy="259045"/>
    <xdr:sp macro="" textlink="">
      <xdr:nvSpPr>
        <xdr:cNvPr id="580" name="n_2aveValue【一般廃棄物処理施設】&#10;一人当たり有形固定資産（償却資産）額"/>
        <xdr:cNvSpPr txBox="1"/>
      </xdr:nvSpPr>
      <xdr:spPr>
        <a:xfrm>
          <a:off x="20134795" y="66376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103960</xdr:rowOff>
    </xdr:from>
    <xdr:ext cx="599010" cy="259045"/>
    <xdr:sp macro="" textlink="">
      <xdr:nvSpPr>
        <xdr:cNvPr id="581" name="n_3aveValue【一般廃棄物処理施設】&#10;一人当たり有形固定資産（償却資産）額"/>
        <xdr:cNvSpPr txBox="1"/>
      </xdr:nvSpPr>
      <xdr:spPr>
        <a:xfrm>
          <a:off x="19245795" y="66190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129635</xdr:rowOff>
    </xdr:from>
    <xdr:ext cx="599010" cy="259045"/>
    <xdr:sp macro="" textlink="">
      <xdr:nvSpPr>
        <xdr:cNvPr id="582" name="n_4aveValue【一般廃棄物処理施設】&#10;一人当たり有形固定資産（償却資産）額"/>
        <xdr:cNvSpPr txBox="1"/>
      </xdr:nvSpPr>
      <xdr:spPr>
        <a:xfrm>
          <a:off x="18356795" y="66447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126013</xdr:rowOff>
    </xdr:from>
    <xdr:ext cx="534377" cy="259045"/>
    <xdr:sp macro="" textlink="">
      <xdr:nvSpPr>
        <xdr:cNvPr id="583" name="n_1mainValue【一般廃棄物処理施設】&#10;一人当たり有形固定資産（償却資産）額"/>
        <xdr:cNvSpPr txBox="1"/>
      </xdr:nvSpPr>
      <xdr:spPr>
        <a:xfrm>
          <a:off x="21043411" y="7155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129723</xdr:rowOff>
    </xdr:from>
    <xdr:ext cx="534377" cy="259045"/>
    <xdr:sp macro="" textlink="">
      <xdr:nvSpPr>
        <xdr:cNvPr id="584" name="n_2mainValue【一般廃棄物処理施設】&#10;一人当たり有形固定資産（償却資産）額"/>
        <xdr:cNvSpPr txBox="1"/>
      </xdr:nvSpPr>
      <xdr:spPr>
        <a:xfrm>
          <a:off x="20167111" y="7159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122434</xdr:rowOff>
    </xdr:from>
    <xdr:ext cx="534377" cy="259045"/>
    <xdr:sp macro="" textlink="">
      <xdr:nvSpPr>
        <xdr:cNvPr id="585" name="n_3mainValue【一般廃棄物処理施設】&#10;一人当たり有形固定資産（償却資産）額"/>
        <xdr:cNvSpPr txBox="1"/>
      </xdr:nvSpPr>
      <xdr:spPr>
        <a:xfrm>
          <a:off x="19278111" y="7151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125544</xdr:rowOff>
    </xdr:from>
    <xdr:ext cx="534377" cy="259045"/>
    <xdr:sp macro="" textlink="">
      <xdr:nvSpPr>
        <xdr:cNvPr id="586" name="n_4mainValue【一般廃棄物処理施設】&#10;一人当たり有形固定資産（償却資産）額"/>
        <xdr:cNvSpPr txBox="1"/>
      </xdr:nvSpPr>
      <xdr:spPr>
        <a:xfrm>
          <a:off x="18389111" y="7154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87" name="正方形/長方形 586"/>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88" name="正方形/長方形 587"/>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89" name="正方形/長方形 588"/>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90" name="正方形/長方形 589"/>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91" name="正方形/長方形 590"/>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92" name="正方形/長方形 591"/>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93" name="正方形/長方形 592"/>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94" name="正方形/長方形 593"/>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95" name="テキスト ボックス 594"/>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96" name="直線コネクタ 595"/>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97" name="テキスト ボックス 596"/>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98" name="直線コネクタ 597"/>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99" name="テキスト ボックス 598"/>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00" name="直線コネクタ 599"/>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01" name="テキスト ボックス 600"/>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02" name="直線コネクタ 601"/>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03" name="テキスト ボックス 602"/>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04" name="直線コネクタ 603"/>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05" name="テキスト ボックス 604"/>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06" name="直線コネクタ 605"/>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07" name="テキスト ボックス 606"/>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08" name="直線コネクタ 607"/>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09" name="テキスト ボックス 608"/>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10"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57</xdr:row>
      <xdr:rowOff>1905</xdr:rowOff>
    </xdr:from>
    <xdr:to>
      <xdr:col>85</xdr:col>
      <xdr:colOff>126364</xdr:colOff>
      <xdr:row>64</xdr:row>
      <xdr:rowOff>76200</xdr:rowOff>
    </xdr:to>
    <xdr:cxnSp macro="">
      <xdr:nvCxnSpPr>
        <xdr:cNvPr id="611" name="直線コネクタ 610"/>
        <xdr:cNvCxnSpPr/>
      </xdr:nvCxnSpPr>
      <xdr:spPr>
        <a:xfrm flipV="1">
          <a:off x="16318864" y="9774555"/>
          <a:ext cx="0" cy="1274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80027</xdr:rowOff>
    </xdr:from>
    <xdr:ext cx="469744" cy="259045"/>
    <xdr:sp macro="" textlink="">
      <xdr:nvSpPr>
        <xdr:cNvPr id="612" name="【保健センター・保健所】&#10;有形固定資産減価償却率最小値テキスト"/>
        <xdr:cNvSpPr txBox="1"/>
      </xdr:nvSpPr>
      <xdr:spPr>
        <a:xfrm>
          <a:off x="16357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76200</xdr:rowOff>
    </xdr:from>
    <xdr:to>
      <xdr:col>86</xdr:col>
      <xdr:colOff>25400</xdr:colOff>
      <xdr:row>64</xdr:row>
      <xdr:rowOff>76200</xdr:rowOff>
    </xdr:to>
    <xdr:cxnSp macro="">
      <xdr:nvCxnSpPr>
        <xdr:cNvPr id="613" name="直線コネクタ 612"/>
        <xdr:cNvCxnSpPr/>
      </xdr:nvCxnSpPr>
      <xdr:spPr>
        <a:xfrm>
          <a:off x="16230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120032</xdr:rowOff>
    </xdr:from>
    <xdr:ext cx="405111" cy="259045"/>
    <xdr:sp macro="" textlink="">
      <xdr:nvSpPr>
        <xdr:cNvPr id="614" name="【保健センター・保健所】&#10;有形固定資産減価償却率最大値テキスト"/>
        <xdr:cNvSpPr txBox="1"/>
      </xdr:nvSpPr>
      <xdr:spPr>
        <a:xfrm>
          <a:off x="16357600" y="9549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1905</xdr:rowOff>
    </xdr:from>
    <xdr:to>
      <xdr:col>86</xdr:col>
      <xdr:colOff>25400</xdr:colOff>
      <xdr:row>57</xdr:row>
      <xdr:rowOff>1905</xdr:rowOff>
    </xdr:to>
    <xdr:cxnSp macro="">
      <xdr:nvCxnSpPr>
        <xdr:cNvPr id="615" name="直線コネクタ 614"/>
        <xdr:cNvCxnSpPr/>
      </xdr:nvCxnSpPr>
      <xdr:spPr>
        <a:xfrm>
          <a:off x="16230600" y="9774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50182</xdr:rowOff>
    </xdr:from>
    <xdr:ext cx="405111" cy="259045"/>
    <xdr:sp macro="" textlink="">
      <xdr:nvSpPr>
        <xdr:cNvPr id="616" name="【保健センター・保健所】&#10;有形固定資産減価償却率平均値テキスト"/>
        <xdr:cNvSpPr txBox="1"/>
      </xdr:nvSpPr>
      <xdr:spPr>
        <a:xfrm>
          <a:off x="16357600" y="99942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27305</xdr:rowOff>
    </xdr:from>
    <xdr:to>
      <xdr:col>85</xdr:col>
      <xdr:colOff>177800</xdr:colOff>
      <xdr:row>59</xdr:row>
      <xdr:rowOff>128905</xdr:rowOff>
    </xdr:to>
    <xdr:sp macro="" textlink="">
      <xdr:nvSpPr>
        <xdr:cNvPr id="617" name="フローチャート: 判断 616"/>
        <xdr:cNvSpPr/>
      </xdr:nvSpPr>
      <xdr:spPr>
        <a:xfrm>
          <a:off x="16268700" y="10142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160655</xdr:rowOff>
    </xdr:from>
    <xdr:to>
      <xdr:col>81</xdr:col>
      <xdr:colOff>101600</xdr:colOff>
      <xdr:row>59</xdr:row>
      <xdr:rowOff>90805</xdr:rowOff>
    </xdr:to>
    <xdr:sp macro="" textlink="">
      <xdr:nvSpPr>
        <xdr:cNvPr id="618" name="フローチャート: 判断 617"/>
        <xdr:cNvSpPr/>
      </xdr:nvSpPr>
      <xdr:spPr>
        <a:xfrm>
          <a:off x="15430500" y="1010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135890</xdr:rowOff>
    </xdr:from>
    <xdr:to>
      <xdr:col>76</xdr:col>
      <xdr:colOff>165100</xdr:colOff>
      <xdr:row>59</xdr:row>
      <xdr:rowOff>66040</xdr:rowOff>
    </xdr:to>
    <xdr:sp macro="" textlink="">
      <xdr:nvSpPr>
        <xdr:cNvPr id="619" name="フローチャート: 判断 618"/>
        <xdr:cNvSpPr/>
      </xdr:nvSpPr>
      <xdr:spPr>
        <a:xfrm>
          <a:off x="14541500" y="1007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93980</xdr:rowOff>
    </xdr:from>
    <xdr:to>
      <xdr:col>72</xdr:col>
      <xdr:colOff>38100</xdr:colOff>
      <xdr:row>59</xdr:row>
      <xdr:rowOff>24130</xdr:rowOff>
    </xdr:to>
    <xdr:sp macro="" textlink="">
      <xdr:nvSpPr>
        <xdr:cNvPr id="620" name="フローチャート: 判断 619"/>
        <xdr:cNvSpPr/>
      </xdr:nvSpPr>
      <xdr:spPr>
        <a:xfrm>
          <a:off x="13652500" y="10038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145415</xdr:rowOff>
    </xdr:from>
    <xdr:to>
      <xdr:col>67</xdr:col>
      <xdr:colOff>101600</xdr:colOff>
      <xdr:row>59</xdr:row>
      <xdr:rowOff>75565</xdr:rowOff>
    </xdr:to>
    <xdr:sp macro="" textlink="">
      <xdr:nvSpPr>
        <xdr:cNvPr id="621" name="フローチャート: 判断 620"/>
        <xdr:cNvSpPr/>
      </xdr:nvSpPr>
      <xdr:spPr>
        <a:xfrm>
          <a:off x="12763500" y="10089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22" name="テキスト ボックス 621"/>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23" name="テキスト ボックス 622"/>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24" name="テキスト ボックス 623"/>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25" name="テキスト ボックス 624"/>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26" name="テキスト ボックス 625"/>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29210</xdr:rowOff>
    </xdr:from>
    <xdr:to>
      <xdr:col>85</xdr:col>
      <xdr:colOff>177800</xdr:colOff>
      <xdr:row>59</xdr:row>
      <xdr:rowOff>130810</xdr:rowOff>
    </xdr:to>
    <xdr:sp macro="" textlink="">
      <xdr:nvSpPr>
        <xdr:cNvPr id="627" name="楕円 626"/>
        <xdr:cNvSpPr/>
      </xdr:nvSpPr>
      <xdr:spPr>
        <a:xfrm>
          <a:off x="16268700" y="10144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7637</xdr:rowOff>
    </xdr:from>
    <xdr:ext cx="405111" cy="259045"/>
    <xdr:sp macro="" textlink="">
      <xdr:nvSpPr>
        <xdr:cNvPr id="628" name="【保健センター・保健所】&#10;有形固定資産減価償却率該当値テキスト"/>
        <xdr:cNvSpPr txBox="1"/>
      </xdr:nvSpPr>
      <xdr:spPr>
        <a:xfrm>
          <a:off x="16357600" y="10123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6350</xdr:rowOff>
    </xdr:from>
    <xdr:to>
      <xdr:col>81</xdr:col>
      <xdr:colOff>101600</xdr:colOff>
      <xdr:row>59</xdr:row>
      <xdr:rowOff>107950</xdr:rowOff>
    </xdr:to>
    <xdr:sp macro="" textlink="">
      <xdr:nvSpPr>
        <xdr:cNvPr id="629" name="楕円 628"/>
        <xdr:cNvSpPr/>
      </xdr:nvSpPr>
      <xdr:spPr>
        <a:xfrm>
          <a:off x="15430500" y="1012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57150</xdr:rowOff>
    </xdr:from>
    <xdr:to>
      <xdr:col>85</xdr:col>
      <xdr:colOff>127000</xdr:colOff>
      <xdr:row>59</xdr:row>
      <xdr:rowOff>80010</xdr:rowOff>
    </xdr:to>
    <xdr:cxnSp macro="">
      <xdr:nvCxnSpPr>
        <xdr:cNvPr id="630" name="直線コネクタ 629"/>
        <xdr:cNvCxnSpPr/>
      </xdr:nvCxnSpPr>
      <xdr:spPr>
        <a:xfrm>
          <a:off x="15481300" y="1017270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168275</xdr:rowOff>
    </xdr:from>
    <xdr:to>
      <xdr:col>76</xdr:col>
      <xdr:colOff>165100</xdr:colOff>
      <xdr:row>59</xdr:row>
      <xdr:rowOff>98425</xdr:rowOff>
    </xdr:to>
    <xdr:sp macro="" textlink="">
      <xdr:nvSpPr>
        <xdr:cNvPr id="631" name="楕円 630"/>
        <xdr:cNvSpPr/>
      </xdr:nvSpPr>
      <xdr:spPr>
        <a:xfrm>
          <a:off x="14541500" y="10112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47625</xdr:rowOff>
    </xdr:from>
    <xdr:to>
      <xdr:col>81</xdr:col>
      <xdr:colOff>50800</xdr:colOff>
      <xdr:row>59</xdr:row>
      <xdr:rowOff>57150</xdr:rowOff>
    </xdr:to>
    <xdr:cxnSp macro="">
      <xdr:nvCxnSpPr>
        <xdr:cNvPr id="632" name="直線コネクタ 631"/>
        <xdr:cNvCxnSpPr/>
      </xdr:nvCxnSpPr>
      <xdr:spPr>
        <a:xfrm>
          <a:off x="14592300" y="1016317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80645</xdr:rowOff>
    </xdr:from>
    <xdr:to>
      <xdr:col>72</xdr:col>
      <xdr:colOff>38100</xdr:colOff>
      <xdr:row>59</xdr:row>
      <xdr:rowOff>10795</xdr:rowOff>
    </xdr:to>
    <xdr:sp macro="" textlink="">
      <xdr:nvSpPr>
        <xdr:cNvPr id="633" name="楕円 632"/>
        <xdr:cNvSpPr/>
      </xdr:nvSpPr>
      <xdr:spPr>
        <a:xfrm>
          <a:off x="13652500" y="10024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131445</xdr:rowOff>
    </xdr:from>
    <xdr:to>
      <xdr:col>76</xdr:col>
      <xdr:colOff>114300</xdr:colOff>
      <xdr:row>59</xdr:row>
      <xdr:rowOff>47625</xdr:rowOff>
    </xdr:to>
    <xdr:cxnSp macro="">
      <xdr:nvCxnSpPr>
        <xdr:cNvPr id="634" name="直線コネクタ 633"/>
        <xdr:cNvCxnSpPr/>
      </xdr:nvCxnSpPr>
      <xdr:spPr>
        <a:xfrm>
          <a:off x="13703300" y="10075545"/>
          <a:ext cx="88900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57785</xdr:rowOff>
    </xdr:from>
    <xdr:to>
      <xdr:col>67</xdr:col>
      <xdr:colOff>101600</xdr:colOff>
      <xdr:row>58</xdr:row>
      <xdr:rowOff>159385</xdr:rowOff>
    </xdr:to>
    <xdr:sp macro="" textlink="">
      <xdr:nvSpPr>
        <xdr:cNvPr id="635" name="楕円 634"/>
        <xdr:cNvSpPr/>
      </xdr:nvSpPr>
      <xdr:spPr>
        <a:xfrm>
          <a:off x="12763500" y="10001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108585</xdr:rowOff>
    </xdr:from>
    <xdr:to>
      <xdr:col>71</xdr:col>
      <xdr:colOff>177800</xdr:colOff>
      <xdr:row>58</xdr:row>
      <xdr:rowOff>131445</xdr:rowOff>
    </xdr:to>
    <xdr:cxnSp macro="">
      <xdr:nvCxnSpPr>
        <xdr:cNvPr id="636" name="直線コネクタ 635"/>
        <xdr:cNvCxnSpPr/>
      </xdr:nvCxnSpPr>
      <xdr:spPr>
        <a:xfrm>
          <a:off x="12814300" y="10052685"/>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107332</xdr:rowOff>
    </xdr:from>
    <xdr:ext cx="405111" cy="259045"/>
    <xdr:sp macro="" textlink="">
      <xdr:nvSpPr>
        <xdr:cNvPr id="637" name="n_1aveValue【保健センター・保健所】&#10;有形固定資産減価償却率"/>
        <xdr:cNvSpPr txBox="1"/>
      </xdr:nvSpPr>
      <xdr:spPr>
        <a:xfrm>
          <a:off x="15266044" y="9879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82567</xdr:rowOff>
    </xdr:from>
    <xdr:ext cx="405111" cy="259045"/>
    <xdr:sp macro="" textlink="">
      <xdr:nvSpPr>
        <xdr:cNvPr id="638" name="n_2aveValue【保健センター・保健所】&#10;有形固定資産減価償却率"/>
        <xdr:cNvSpPr txBox="1"/>
      </xdr:nvSpPr>
      <xdr:spPr>
        <a:xfrm>
          <a:off x="14389744" y="9855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15257</xdr:rowOff>
    </xdr:from>
    <xdr:ext cx="405111" cy="259045"/>
    <xdr:sp macro="" textlink="">
      <xdr:nvSpPr>
        <xdr:cNvPr id="639" name="n_3aveValue【保健センター・保健所】&#10;有形固定資産減価償却率"/>
        <xdr:cNvSpPr txBox="1"/>
      </xdr:nvSpPr>
      <xdr:spPr>
        <a:xfrm>
          <a:off x="13500744" y="10130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66692</xdr:rowOff>
    </xdr:from>
    <xdr:ext cx="405111" cy="259045"/>
    <xdr:sp macro="" textlink="">
      <xdr:nvSpPr>
        <xdr:cNvPr id="640" name="n_4aveValue【保健センター・保健所】&#10;有形固定資産減価償却率"/>
        <xdr:cNvSpPr txBox="1"/>
      </xdr:nvSpPr>
      <xdr:spPr>
        <a:xfrm>
          <a:off x="12611744" y="10182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59</xdr:row>
      <xdr:rowOff>99077</xdr:rowOff>
    </xdr:from>
    <xdr:ext cx="405111" cy="259045"/>
    <xdr:sp macro="" textlink="">
      <xdr:nvSpPr>
        <xdr:cNvPr id="641" name="n_1mainValue【保健センター・保健所】&#10;有形固定資産減価償却率"/>
        <xdr:cNvSpPr txBox="1"/>
      </xdr:nvSpPr>
      <xdr:spPr>
        <a:xfrm>
          <a:off x="15266044" y="10214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89552</xdr:rowOff>
    </xdr:from>
    <xdr:ext cx="405111" cy="259045"/>
    <xdr:sp macro="" textlink="">
      <xdr:nvSpPr>
        <xdr:cNvPr id="642" name="n_2mainValue【保健センター・保健所】&#10;有形固定資産減価償却率"/>
        <xdr:cNvSpPr txBox="1"/>
      </xdr:nvSpPr>
      <xdr:spPr>
        <a:xfrm>
          <a:off x="14389744" y="10205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27322</xdr:rowOff>
    </xdr:from>
    <xdr:ext cx="405111" cy="259045"/>
    <xdr:sp macro="" textlink="">
      <xdr:nvSpPr>
        <xdr:cNvPr id="643" name="n_3mainValue【保健センター・保健所】&#10;有形固定資産減価償却率"/>
        <xdr:cNvSpPr txBox="1"/>
      </xdr:nvSpPr>
      <xdr:spPr>
        <a:xfrm>
          <a:off x="13500744" y="9799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4462</xdr:rowOff>
    </xdr:from>
    <xdr:ext cx="405111" cy="259045"/>
    <xdr:sp macro="" textlink="">
      <xdr:nvSpPr>
        <xdr:cNvPr id="644" name="n_4mainValue【保健センター・保健所】&#10;有形固定資産減価償却率"/>
        <xdr:cNvSpPr txBox="1"/>
      </xdr:nvSpPr>
      <xdr:spPr>
        <a:xfrm>
          <a:off x="12611744" y="9777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45" name="正方形/長方形 644"/>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46" name="正方形/長方形 645"/>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47" name="正方形/長方形 646"/>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48" name="正方形/長方形 647"/>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49" name="正方形/長方形 648"/>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50" name="正方形/長方形 649"/>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51" name="正方形/長方形 650"/>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52" name="正方形/長方形 651"/>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53" name="テキスト ボックス 652"/>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54" name="直線コネクタ 653"/>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55" name="直線コネクタ 654"/>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56" name="テキスト ボックス 655"/>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57" name="直線コネクタ 656"/>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58" name="テキスト ボックス 657"/>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59" name="直線コネクタ 658"/>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60" name="テキスト ボックス 659"/>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61" name="直線コネクタ 660"/>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62" name="テキスト ボックス 661"/>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63" name="直線コネクタ 662"/>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64" name="テキスト ボックス 663"/>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65" name="直線コネクタ 664"/>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66" name="テキスト ボックス 665"/>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67"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144780</xdr:rowOff>
    </xdr:from>
    <xdr:to>
      <xdr:col>116</xdr:col>
      <xdr:colOff>62864</xdr:colOff>
      <xdr:row>63</xdr:row>
      <xdr:rowOff>125730</xdr:rowOff>
    </xdr:to>
    <xdr:cxnSp macro="">
      <xdr:nvCxnSpPr>
        <xdr:cNvPr id="668" name="直線コネクタ 667"/>
        <xdr:cNvCxnSpPr/>
      </xdr:nvCxnSpPr>
      <xdr:spPr>
        <a:xfrm flipV="1">
          <a:off x="22160864" y="9745980"/>
          <a:ext cx="0" cy="1181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129557</xdr:rowOff>
    </xdr:from>
    <xdr:ext cx="469744" cy="259045"/>
    <xdr:sp macro="" textlink="">
      <xdr:nvSpPr>
        <xdr:cNvPr id="669" name="【保健センター・保健所】&#10;一人当たり面積最小値テキスト"/>
        <xdr:cNvSpPr txBox="1"/>
      </xdr:nvSpPr>
      <xdr:spPr>
        <a:xfrm>
          <a:off x="22199600" y="1093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125730</xdr:rowOff>
    </xdr:from>
    <xdr:to>
      <xdr:col>116</xdr:col>
      <xdr:colOff>152400</xdr:colOff>
      <xdr:row>63</xdr:row>
      <xdr:rowOff>125730</xdr:rowOff>
    </xdr:to>
    <xdr:cxnSp macro="">
      <xdr:nvCxnSpPr>
        <xdr:cNvPr id="670" name="直線コネクタ 669"/>
        <xdr:cNvCxnSpPr/>
      </xdr:nvCxnSpPr>
      <xdr:spPr>
        <a:xfrm>
          <a:off x="22072600" y="1092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91457</xdr:rowOff>
    </xdr:from>
    <xdr:ext cx="469744" cy="259045"/>
    <xdr:sp macro="" textlink="">
      <xdr:nvSpPr>
        <xdr:cNvPr id="671" name="【保健センター・保健所】&#10;一人当たり面積最大値テキスト"/>
        <xdr:cNvSpPr txBox="1"/>
      </xdr:nvSpPr>
      <xdr:spPr>
        <a:xfrm>
          <a:off x="22199600" y="9521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144780</xdr:rowOff>
    </xdr:from>
    <xdr:to>
      <xdr:col>116</xdr:col>
      <xdr:colOff>152400</xdr:colOff>
      <xdr:row>56</xdr:row>
      <xdr:rowOff>144780</xdr:rowOff>
    </xdr:to>
    <xdr:cxnSp macro="">
      <xdr:nvCxnSpPr>
        <xdr:cNvPr id="672" name="直線コネクタ 671"/>
        <xdr:cNvCxnSpPr/>
      </xdr:nvCxnSpPr>
      <xdr:spPr>
        <a:xfrm>
          <a:off x="22072600" y="9745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17</xdr:rowOff>
    </xdr:from>
    <xdr:ext cx="469744" cy="259045"/>
    <xdr:sp macro="" textlink="">
      <xdr:nvSpPr>
        <xdr:cNvPr id="673" name="【保健センター・保健所】&#10;一人当たり面積平均値テキスト"/>
        <xdr:cNvSpPr txBox="1"/>
      </xdr:nvSpPr>
      <xdr:spPr>
        <a:xfrm>
          <a:off x="22199600" y="106299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21590</xdr:rowOff>
    </xdr:from>
    <xdr:to>
      <xdr:col>116</xdr:col>
      <xdr:colOff>114300</xdr:colOff>
      <xdr:row>62</xdr:row>
      <xdr:rowOff>123190</xdr:rowOff>
    </xdr:to>
    <xdr:sp macro="" textlink="">
      <xdr:nvSpPr>
        <xdr:cNvPr id="674" name="フローチャート: 判断 673"/>
        <xdr:cNvSpPr/>
      </xdr:nvSpPr>
      <xdr:spPr>
        <a:xfrm>
          <a:off x="22110700" y="10651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21590</xdr:rowOff>
    </xdr:from>
    <xdr:to>
      <xdr:col>112</xdr:col>
      <xdr:colOff>38100</xdr:colOff>
      <xdr:row>62</xdr:row>
      <xdr:rowOff>123190</xdr:rowOff>
    </xdr:to>
    <xdr:sp macro="" textlink="">
      <xdr:nvSpPr>
        <xdr:cNvPr id="675" name="フローチャート: 判断 674"/>
        <xdr:cNvSpPr/>
      </xdr:nvSpPr>
      <xdr:spPr>
        <a:xfrm>
          <a:off x="21272500" y="10651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25400</xdr:rowOff>
    </xdr:from>
    <xdr:to>
      <xdr:col>107</xdr:col>
      <xdr:colOff>101600</xdr:colOff>
      <xdr:row>62</xdr:row>
      <xdr:rowOff>127000</xdr:rowOff>
    </xdr:to>
    <xdr:sp macro="" textlink="">
      <xdr:nvSpPr>
        <xdr:cNvPr id="676" name="フローチャート: 判断 675"/>
        <xdr:cNvSpPr/>
      </xdr:nvSpPr>
      <xdr:spPr>
        <a:xfrm>
          <a:off x="20383500" y="1065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2540</xdr:rowOff>
    </xdr:from>
    <xdr:to>
      <xdr:col>102</xdr:col>
      <xdr:colOff>165100</xdr:colOff>
      <xdr:row>62</xdr:row>
      <xdr:rowOff>104140</xdr:rowOff>
    </xdr:to>
    <xdr:sp macro="" textlink="">
      <xdr:nvSpPr>
        <xdr:cNvPr id="677" name="フローチャート: 判断 676"/>
        <xdr:cNvSpPr/>
      </xdr:nvSpPr>
      <xdr:spPr>
        <a:xfrm>
          <a:off x="19494500" y="10632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44450</xdr:rowOff>
    </xdr:from>
    <xdr:to>
      <xdr:col>98</xdr:col>
      <xdr:colOff>38100</xdr:colOff>
      <xdr:row>62</xdr:row>
      <xdr:rowOff>146050</xdr:rowOff>
    </xdr:to>
    <xdr:sp macro="" textlink="">
      <xdr:nvSpPr>
        <xdr:cNvPr id="678" name="フローチャート: 判断 677"/>
        <xdr:cNvSpPr/>
      </xdr:nvSpPr>
      <xdr:spPr>
        <a:xfrm>
          <a:off x="18605500" y="1067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79" name="テキスト ボックス 678"/>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80" name="テキスト ボックス 679"/>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81" name="テキスト ボックス 680"/>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82" name="テキスト ボックス 681"/>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83" name="テキスト ボックス 682"/>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101600</xdr:rowOff>
    </xdr:from>
    <xdr:to>
      <xdr:col>116</xdr:col>
      <xdr:colOff>114300</xdr:colOff>
      <xdr:row>59</xdr:row>
      <xdr:rowOff>31750</xdr:rowOff>
    </xdr:to>
    <xdr:sp macro="" textlink="">
      <xdr:nvSpPr>
        <xdr:cNvPr id="684" name="楕円 683"/>
        <xdr:cNvSpPr/>
      </xdr:nvSpPr>
      <xdr:spPr>
        <a:xfrm>
          <a:off x="22110700" y="1004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57</xdr:row>
      <xdr:rowOff>124477</xdr:rowOff>
    </xdr:from>
    <xdr:ext cx="469744" cy="259045"/>
    <xdr:sp macro="" textlink="">
      <xdr:nvSpPr>
        <xdr:cNvPr id="685" name="【保健センター・保健所】&#10;一人当たり面積該当値テキスト"/>
        <xdr:cNvSpPr txBox="1"/>
      </xdr:nvSpPr>
      <xdr:spPr>
        <a:xfrm>
          <a:off x="22199600" y="9897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120650</xdr:rowOff>
    </xdr:from>
    <xdr:to>
      <xdr:col>112</xdr:col>
      <xdr:colOff>38100</xdr:colOff>
      <xdr:row>59</xdr:row>
      <xdr:rowOff>50800</xdr:rowOff>
    </xdr:to>
    <xdr:sp macro="" textlink="">
      <xdr:nvSpPr>
        <xdr:cNvPr id="686" name="楕円 685"/>
        <xdr:cNvSpPr/>
      </xdr:nvSpPr>
      <xdr:spPr>
        <a:xfrm>
          <a:off x="21272500" y="1006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58</xdr:row>
      <xdr:rowOff>152400</xdr:rowOff>
    </xdr:from>
    <xdr:to>
      <xdr:col>116</xdr:col>
      <xdr:colOff>63500</xdr:colOff>
      <xdr:row>59</xdr:row>
      <xdr:rowOff>0</xdr:rowOff>
    </xdr:to>
    <xdr:cxnSp macro="">
      <xdr:nvCxnSpPr>
        <xdr:cNvPr id="687" name="直線コネクタ 686"/>
        <xdr:cNvCxnSpPr/>
      </xdr:nvCxnSpPr>
      <xdr:spPr>
        <a:xfrm flipV="1">
          <a:off x="21323300" y="1009650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74930</xdr:rowOff>
    </xdr:from>
    <xdr:to>
      <xdr:col>107</xdr:col>
      <xdr:colOff>101600</xdr:colOff>
      <xdr:row>59</xdr:row>
      <xdr:rowOff>5080</xdr:rowOff>
    </xdr:to>
    <xdr:sp macro="" textlink="">
      <xdr:nvSpPr>
        <xdr:cNvPr id="688" name="楕円 687"/>
        <xdr:cNvSpPr/>
      </xdr:nvSpPr>
      <xdr:spPr>
        <a:xfrm>
          <a:off x="20383500" y="10019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125730</xdr:rowOff>
    </xdr:from>
    <xdr:to>
      <xdr:col>111</xdr:col>
      <xdr:colOff>177800</xdr:colOff>
      <xdr:row>59</xdr:row>
      <xdr:rowOff>0</xdr:rowOff>
    </xdr:to>
    <xdr:cxnSp macro="">
      <xdr:nvCxnSpPr>
        <xdr:cNvPr id="689" name="直線コネクタ 688"/>
        <xdr:cNvCxnSpPr/>
      </xdr:nvCxnSpPr>
      <xdr:spPr>
        <a:xfrm>
          <a:off x="20434300" y="1006983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90170</xdr:rowOff>
    </xdr:from>
    <xdr:to>
      <xdr:col>102</xdr:col>
      <xdr:colOff>165100</xdr:colOff>
      <xdr:row>59</xdr:row>
      <xdr:rowOff>20320</xdr:rowOff>
    </xdr:to>
    <xdr:sp macro="" textlink="">
      <xdr:nvSpPr>
        <xdr:cNvPr id="690" name="楕円 689"/>
        <xdr:cNvSpPr/>
      </xdr:nvSpPr>
      <xdr:spPr>
        <a:xfrm>
          <a:off x="19494500" y="10034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58</xdr:row>
      <xdr:rowOff>125730</xdr:rowOff>
    </xdr:from>
    <xdr:to>
      <xdr:col>107</xdr:col>
      <xdr:colOff>50800</xdr:colOff>
      <xdr:row>58</xdr:row>
      <xdr:rowOff>140970</xdr:rowOff>
    </xdr:to>
    <xdr:cxnSp macro="">
      <xdr:nvCxnSpPr>
        <xdr:cNvPr id="691" name="直線コネクタ 690"/>
        <xdr:cNvCxnSpPr/>
      </xdr:nvCxnSpPr>
      <xdr:spPr>
        <a:xfrm flipV="1">
          <a:off x="19545300" y="1006983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58</xdr:row>
      <xdr:rowOff>109220</xdr:rowOff>
    </xdr:from>
    <xdr:to>
      <xdr:col>98</xdr:col>
      <xdr:colOff>38100</xdr:colOff>
      <xdr:row>59</xdr:row>
      <xdr:rowOff>39370</xdr:rowOff>
    </xdr:to>
    <xdr:sp macro="" textlink="">
      <xdr:nvSpPr>
        <xdr:cNvPr id="692" name="楕円 691"/>
        <xdr:cNvSpPr/>
      </xdr:nvSpPr>
      <xdr:spPr>
        <a:xfrm>
          <a:off x="18605500" y="1005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58</xdr:row>
      <xdr:rowOff>140970</xdr:rowOff>
    </xdr:from>
    <xdr:to>
      <xdr:col>102</xdr:col>
      <xdr:colOff>114300</xdr:colOff>
      <xdr:row>58</xdr:row>
      <xdr:rowOff>160020</xdr:rowOff>
    </xdr:to>
    <xdr:cxnSp macro="">
      <xdr:nvCxnSpPr>
        <xdr:cNvPr id="693" name="直線コネクタ 692"/>
        <xdr:cNvCxnSpPr/>
      </xdr:nvCxnSpPr>
      <xdr:spPr>
        <a:xfrm flipV="1">
          <a:off x="18656300" y="1008507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114317</xdr:rowOff>
    </xdr:from>
    <xdr:ext cx="469744" cy="259045"/>
    <xdr:sp macro="" textlink="">
      <xdr:nvSpPr>
        <xdr:cNvPr id="694" name="n_1aveValue【保健センター・保健所】&#10;一人当たり面積"/>
        <xdr:cNvSpPr txBox="1"/>
      </xdr:nvSpPr>
      <xdr:spPr>
        <a:xfrm>
          <a:off x="21075727" y="10744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118127</xdr:rowOff>
    </xdr:from>
    <xdr:ext cx="469744" cy="259045"/>
    <xdr:sp macro="" textlink="">
      <xdr:nvSpPr>
        <xdr:cNvPr id="695" name="n_2aveValue【保健センター・保健所】&#10;一人当たり面積"/>
        <xdr:cNvSpPr txBox="1"/>
      </xdr:nvSpPr>
      <xdr:spPr>
        <a:xfrm>
          <a:off x="20199427" y="1074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95267</xdr:rowOff>
    </xdr:from>
    <xdr:ext cx="469744" cy="259045"/>
    <xdr:sp macro="" textlink="">
      <xdr:nvSpPr>
        <xdr:cNvPr id="696" name="n_3aveValue【保健センター・保健所】&#10;一人当たり面積"/>
        <xdr:cNvSpPr txBox="1"/>
      </xdr:nvSpPr>
      <xdr:spPr>
        <a:xfrm>
          <a:off x="19310427" y="1072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137177</xdr:rowOff>
    </xdr:from>
    <xdr:ext cx="469744" cy="259045"/>
    <xdr:sp macro="" textlink="">
      <xdr:nvSpPr>
        <xdr:cNvPr id="697" name="n_4aveValue【保健センター・保健所】&#10;一人当たり面積"/>
        <xdr:cNvSpPr txBox="1"/>
      </xdr:nvSpPr>
      <xdr:spPr>
        <a:xfrm>
          <a:off x="18421427" y="10767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57</xdr:row>
      <xdr:rowOff>67327</xdr:rowOff>
    </xdr:from>
    <xdr:ext cx="469744" cy="259045"/>
    <xdr:sp macro="" textlink="">
      <xdr:nvSpPr>
        <xdr:cNvPr id="698" name="n_1mainValue【保健センター・保健所】&#10;一人当たり面積"/>
        <xdr:cNvSpPr txBox="1"/>
      </xdr:nvSpPr>
      <xdr:spPr>
        <a:xfrm>
          <a:off x="21075727" y="9839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57</xdr:row>
      <xdr:rowOff>21607</xdr:rowOff>
    </xdr:from>
    <xdr:ext cx="469744" cy="259045"/>
    <xdr:sp macro="" textlink="">
      <xdr:nvSpPr>
        <xdr:cNvPr id="699" name="n_2mainValue【保健センター・保健所】&#10;一人当たり面積"/>
        <xdr:cNvSpPr txBox="1"/>
      </xdr:nvSpPr>
      <xdr:spPr>
        <a:xfrm>
          <a:off x="20199427" y="9794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57</xdr:row>
      <xdr:rowOff>36847</xdr:rowOff>
    </xdr:from>
    <xdr:ext cx="469744" cy="259045"/>
    <xdr:sp macro="" textlink="">
      <xdr:nvSpPr>
        <xdr:cNvPr id="700" name="n_3mainValue【保健センター・保健所】&#10;一人当たり面積"/>
        <xdr:cNvSpPr txBox="1"/>
      </xdr:nvSpPr>
      <xdr:spPr>
        <a:xfrm>
          <a:off x="19310427" y="9809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57</xdr:row>
      <xdr:rowOff>55897</xdr:rowOff>
    </xdr:from>
    <xdr:ext cx="469744" cy="259045"/>
    <xdr:sp macro="" textlink="">
      <xdr:nvSpPr>
        <xdr:cNvPr id="701" name="n_4mainValue【保健センター・保健所】&#10;一人当たり面積"/>
        <xdr:cNvSpPr txBox="1"/>
      </xdr:nvSpPr>
      <xdr:spPr>
        <a:xfrm>
          <a:off x="18421427" y="9828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02" name="正方形/長方形 701"/>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03" name="正方形/長方形 702"/>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04" name="正方形/長方形 703"/>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05" name="正方形/長方形 704"/>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06" name="正方形/長方形 705"/>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07" name="正方形/長方形 706"/>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08" name="正方形/長方形 707"/>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09" name="正方形/長方形 708"/>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10" name="テキスト ボックス 709"/>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11" name="直線コネクタ 710"/>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12" name="テキスト ボックス 711"/>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13" name="直線コネクタ 712"/>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14" name="テキスト ボックス 713"/>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15" name="直線コネクタ 714"/>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16" name="テキスト ボックス 715"/>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17" name="直線コネクタ 716"/>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18" name="テキスト ボックス 717"/>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19" name="直線コネクタ 718"/>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20" name="テキスト ボックス 719"/>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21" name="直線コネクタ 720"/>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22" name="テキスト ボックス 721"/>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23" name="直線コネクタ 722"/>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24" name="テキスト ボックス 723"/>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25"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89536</xdr:rowOff>
    </xdr:from>
    <xdr:to>
      <xdr:col>85</xdr:col>
      <xdr:colOff>126364</xdr:colOff>
      <xdr:row>86</xdr:row>
      <xdr:rowOff>114300</xdr:rowOff>
    </xdr:to>
    <xdr:cxnSp macro="">
      <xdr:nvCxnSpPr>
        <xdr:cNvPr id="726" name="直線コネクタ 725"/>
        <xdr:cNvCxnSpPr/>
      </xdr:nvCxnSpPr>
      <xdr:spPr>
        <a:xfrm flipV="1">
          <a:off x="16318864" y="13291186"/>
          <a:ext cx="0" cy="15678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727" name="【消防施設】&#10;有形固定資産減価償却率最小値テキスト"/>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728" name="直線コネクタ 727"/>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36213</xdr:rowOff>
    </xdr:from>
    <xdr:ext cx="405111" cy="259045"/>
    <xdr:sp macro="" textlink="">
      <xdr:nvSpPr>
        <xdr:cNvPr id="729" name="【消防施設】&#10;有形固定資産減価償却率最大値テキスト"/>
        <xdr:cNvSpPr txBox="1"/>
      </xdr:nvSpPr>
      <xdr:spPr>
        <a:xfrm>
          <a:off x="16357600" y="13066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89536</xdr:rowOff>
    </xdr:from>
    <xdr:to>
      <xdr:col>86</xdr:col>
      <xdr:colOff>25400</xdr:colOff>
      <xdr:row>77</xdr:row>
      <xdr:rowOff>89536</xdr:rowOff>
    </xdr:to>
    <xdr:cxnSp macro="">
      <xdr:nvCxnSpPr>
        <xdr:cNvPr id="730" name="直線コネクタ 729"/>
        <xdr:cNvCxnSpPr/>
      </xdr:nvCxnSpPr>
      <xdr:spPr>
        <a:xfrm>
          <a:off x="16230600" y="13291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163847</xdr:rowOff>
    </xdr:from>
    <xdr:ext cx="405111" cy="259045"/>
    <xdr:sp macro="" textlink="">
      <xdr:nvSpPr>
        <xdr:cNvPr id="731" name="【消防施設】&#10;有形固定資産減価償却率平均値テキスト"/>
        <xdr:cNvSpPr txBox="1"/>
      </xdr:nvSpPr>
      <xdr:spPr>
        <a:xfrm>
          <a:off x="16357600" y="140512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13970</xdr:rowOff>
    </xdr:from>
    <xdr:to>
      <xdr:col>85</xdr:col>
      <xdr:colOff>177800</xdr:colOff>
      <xdr:row>82</xdr:row>
      <xdr:rowOff>115570</xdr:rowOff>
    </xdr:to>
    <xdr:sp macro="" textlink="">
      <xdr:nvSpPr>
        <xdr:cNvPr id="732" name="フローチャート: 判断 731"/>
        <xdr:cNvSpPr/>
      </xdr:nvSpPr>
      <xdr:spPr>
        <a:xfrm>
          <a:off x="16268700" y="1407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164464</xdr:rowOff>
    </xdr:from>
    <xdr:to>
      <xdr:col>81</xdr:col>
      <xdr:colOff>101600</xdr:colOff>
      <xdr:row>82</xdr:row>
      <xdr:rowOff>94614</xdr:rowOff>
    </xdr:to>
    <xdr:sp macro="" textlink="">
      <xdr:nvSpPr>
        <xdr:cNvPr id="733" name="フローチャート: 判断 732"/>
        <xdr:cNvSpPr/>
      </xdr:nvSpPr>
      <xdr:spPr>
        <a:xfrm>
          <a:off x="15430500" y="14051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126364</xdr:rowOff>
    </xdr:from>
    <xdr:to>
      <xdr:col>76</xdr:col>
      <xdr:colOff>165100</xdr:colOff>
      <xdr:row>82</xdr:row>
      <xdr:rowOff>56514</xdr:rowOff>
    </xdr:to>
    <xdr:sp macro="" textlink="">
      <xdr:nvSpPr>
        <xdr:cNvPr id="734" name="フローチャート: 判断 733"/>
        <xdr:cNvSpPr/>
      </xdr:nvSpPr>
      <xdr:spPr>
        <a:xfrm>
          <a:off x="14541500" y="14013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74930</xdr:rowOff>
    </xdr:from>
    <xdr:to>
      <xdr:col>72</xdr:col>
      <xdr:colOff>38100</xdr:colOff>
      <xdr:row>82</xdr:row>
      <xdr:rowOff>5080</xdr:rowOff>
    </xdr:to>
    <xdr:sp macro="" textlink="">
      <xdr:nvSpPr>
        <xdr:cNvPr id="735" name="フローチャート: 判断 734"/>
        <xdr:cNvSpPr/>
      </xdr:nvSpPr>
      <xdr:spPr>
        <a:xfrm>
          <a:off x="13652500" y="1396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8255</xdr:rowOff>
    </xdr:from>
    <xdr:to>
      <xdr:col>67</xdr:col>
      <xdr:colOff>101600</xdr:colOff>
      <xdr:row>81</xdr:row>
      <xdr:rowOff>109855</xdr:rowOff>
    </xdr:to>
    <xdr:sp macro="" textlink="">
      <xdr:nvSpPr>
        <xdr:cNvPr id="736" name="フローチャート: 判断 735"/>
        <xdr:cNvSpPr/>
      </xdr:nvSpPr>
      <xdr:spPr>
        <a:xfrm>
          <a:off x="12763500" y="13895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37" name="テキスト ボックス 736"/>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38" name="テキスト ボックス 737"/>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39" name="テキスト ボックス 738"/>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40" name="テキスト ボックス 739"/>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41" name="テキスト ボックス 740"/>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97789</xdr:rowOff>
    </xdr:from>
    <xdr:to>
      <xdr:col>85</xdr:col>
      <xdr:colOff>177800</xdr:colOff>
      <xdr:row>81</xdr:row>
      <xdr:rowOff>27939</xdr:rowOff>
    </xdr:to>
    <xdr:sp macro="" textlink="">
      <xdr:nvSpPr>
        <xdr:cNvPr id="742" name="楕円 741"/>
        <xdr:cNvSpPr/>
      </xdr:nvSpPr>
      <xdr:spPr>
        <a:xfrm>
          <a:off x="16268700" y="13813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120666</xdr:rowOff>
    </xdr:from>
    <xdr:ext cx="405111" cy="259045"/>
    <xdr:sp macro="" textlink="">
      <xdr:nvSpPr>
        <xdr:cNvPr id="743" name="【消防施設】&#10;有形固定資産減価償却率該当値テキスト"/>
        <xdr:cNvSpPr txBox="1"/>
      </xdr:nvSpPr>
      <xdr:spPr>
        <a:xfrm>
          <a:off x="16357600" y="13665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33020</xdr:rowOff>
    </xdr:from>
    <xdr:to>
      <xdr:col>81</xdr:col>
      <xdr:colOff>101600</xdr:colOff>
      <xdr:row>80</xdr:row>
      <xdr:rowOff>134620</xdr:rowOff>
    </xdr:to>
    <xdr:sp macro="" textlink="">
      <xdr:nvSpPr>
        <xdr:cNvPr id="744" name="楕円 743"/>
        <xdr:cNvSpPr/>
      </xdr:nvSpPr>
      <xdr:spPr>
        <a:xfrm>
          <a:off x="15430500" y="13749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83820</xdr:rowOff>
    </xdr:from>
    <xdr:to>
      <xdr:col>85</xdr:col>
      <xdr:colOff>127000</xdr:colOff>
      <xdr:row>80</xdr:row>
      <xdr:rowOff>148589</xdr:rowOff>
    </xdr:to>
    <xdr:cxnSp macro="">
      <xdr:nvCxnSpPr>
        <xdr:cNvPr id="745" name="直線コネクタ 744"/>
        <xdr:cNvCxnSpPr/>
      </xdr:nvCxnSpPr>
      <xdr:spPr>
        <a:xfrm>
          <a:off x="15481300" y="13799820"/>
          <a:ext cx="838200" cy="64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168275</xdr:rowOff>
    </xdr:from>
    <xdr:to>
      <xdr:col>76</xdr:col>
      <xdr:colOff>165100</xdr:colOff>
      <xdr:row>80</xdr:row>
      <xdr:rowOff>98425</xdr:rowOff>
    </xdr:to>
    <xdr:sp macro="" textlink="">
      <xdr:nvSpPr>
        <xdr:cNvPr id="746" name="楕円 745"/>
        <xdr:cNvSpPr/>
      </xdr:nvSpPr>
      <xdr:spPr>
        <a:xfrm>
          <a:off x="14541500" y="13712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47625</xdr:rowOff>
    </xdr:from>
    <xdr:to>
      <xdr:col>81</xdr:col>
      <xdr:colOff>50800</xdr:colOff>
      <xdr:row>80</xdr:row>
      <xdr:rowOff>83820</xdr:rowOff>
    </xdr:to>
    <xdr:cxnSp macro="">
      <xdr:nvCxnSpPr>
        <xdr:cNvPr id="747" name="直線コネクタ 746"/>
        <xdr:cNvCxnSpPr/>
      </xdr:nvCxnSpPr>
      <xdr:spPr>
        <a:xfrm>
          <a:off x="14592300" y="1376362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4445</xdr:rowOff>
    </xdr:from>
    <xdr:to>
      <xdr:col>72</xdr:col>
      <xdr:colOff>38100</xdr:colOff>
      <xdr:row>80</xdr:row>
      <xdr:rowOff>106045</xdr:rowOff>
    </xdr:to>
    <xdr:sp macro="" textlink="">
      <xdr:nvSpPr>
        <xdr:cNvPr id="748" name="楕円 747"/>
        <xdr:cNvSpPr/>
      </xdr:nvSpPr>
      <xdr:spPr>
        <a:xfrm>
          <a:off x="13652500" y="13720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47625</xdr:rowOff>
    </xdr:from>
    <xdr:to>
      <xdr:col>76</xdr:col>
      <xdr:colOff>114300</xdr:colOff>
      <xdr:row>80</xdr:row>
      <xdr:rowOff>55245</xdr:rowOff>
    </xdr:to>
    <xdr:cxnSp macro="">
      <xdr:nvCxnSpPr>
        <xdr:cNvPr id="749" name="直線コネクタ 748"/>
        <xdr:cNvCxnSpPr/>
      </xdr:nvCxnSpPr>
      <xdr:spPr>
        <a:xfrm flipV="1">
          <a:off x="13703300" y="13763625"/>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15875</xdr:rowOff>
    </xdr:from>
    <xdr:to>
      <xdr:col>67</xdr:col>
      <xdr:colOff>101600</xdr:colOff>
      <xdr:row>80</xdr:row>
      <xdr:rowOff>117475</xdr:rowOff>
    </xdr:to>
    <xdr:sp macro="" textlink="">
      <xdr:nvSpPr>
        <xdr:cNvPr id="750" name="楕円 749"/>
        <xdr:cNvSpPr/>
      </xdr:nvSpPr>
      <xdr:spPr>
        <a:xfrm>
          <a:off x="12763500" y="13731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55245</xdr:rowOff>
    </xdr:from>
    <xdr:to>
      <xdr:col>71</xdr:col>
      <xdr:colOff>177800</xdr:colOff>
      <xdr:row>80</xdr:row>
      <xdr:rowOff>66675</xdr:rowOff>
    </xdr:to>
    <xdr:cxnSp macro="">
      <xdr:nvCxnSpPr>
        <xdr:cNvPr id="751" name="直線コネクタ 750"/>
        <xdr:cNvCxnSpPr/>
      </xdr:nvCxnSpPr>
      <xdr:spPr>
        <a:xfrm flipV="1">
          <a:off x="12814300" y="1377124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85741</xdr:rowOff>
    </xdr:from>
    <xdr:ext cx="405111" cy="259045"/>
    <xdr:sp macro="" textlink="">
      <xdr:nvSpPr>
        <xdr:cNvPr id="752" name="n_1aveValue【消防施設】&#10;有形固定資産減価償却率"/>
        <xdr:cNvSpPr txBox="1"/>
      </xdr:nvSpPr>
      <xdr:spPr>
        <a:xfrm>
          <a:off x="15266044" y="14144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47641</xdr:rowOff>
    </xdr:from>
    <xdr:ext cx="405111" cy="259045"/>
    <xdr:sp macro="" textlink="">
      <xdr:nvSpPr>
        <xdr:cNvPr id="753" name="n_2aveValue【消防施設】&#10;有形固定資産減価償却率"/>
        <xdr:cNvSpPr txBox="1"/>
      </xdr:nvSpPr>
      <xdr:spPr>
        <a:xfrm>
          <a:off x="14389744" y="14106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167657</xdr:rowOff>
    </xdr:from>
    <xdr:ext cx="405111" cy="259045"/>
    <xdr:sp macro="" textlink="">
      <xdr:nvSpPr>
        <xdr:cNvPr id="754" name="n_3aveValue【消防施設】&#10;有形固定資産減価償却率"/>
        <xdr:cNvSpPr txBox="1"/>
      </xdr:nvSpPr>
      <xdr:spPr>
        <a:xfrm>
          <a:off x="13500744" y="14055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100982</xdr:rowOff>
    </xdr:from>
    <xdr:ext cx="405111" cy="259045"/>
    <xdr:sp macro="" textlink="">
      <xdr:nvSpPr>
        <xdr:cNvPr id="755" name="n_4aveValue【消防施設】&#10;有形固定資産減価償却率"/>
        <xdr:cNvSpPr txBox="1"/>
      </xdr:nvSpPr>
      <xdr:spPr>
        <a:xfrm>
          <a:off x="12611744" y="13988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151147</xdr:rowOff>
    </xdr:from>
    <xdr:ext cx="405111" cy="259045"/>
    <xdr:sp macro="" textlink="">
      <xdr:nvSpPr>
        <xdr:cNvPr id="756" name="n_1mainValue【消防施設】&#10;有形固定資産減価償却率"/>
        <xdr:cNvSpPr txBox="1"/>
      </xdr:nvSpPr>
      <xdr:spPr>
        <a:xfrm>
          <a:off x="15266044" y="13524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114952</xdr:rowOff>
    </xdr:from>
    <xdr:ext cx="405111" cy="259045"/>
    <xdr:sp macro="" textlink="">
      <xdr:nvSpPr>
        <xdr:cNvPr id="757" name="n_2mainValue【消防施設】&#10;有形固定資産減価償却率"/>
        <xdr:cNvSpPr txBox="1"/>
      </xdr:nvSpPr>
      <xdr:spPr>
        <a:xfrm>
          <a:off x="14389744" y="13488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122572</xdr:rowOff>
    </xdr:from>
    <xdr:ext cx="405111" cy="259045"/>
    <xdr:sp macro="" textlink="">
      <xdr:nvSpPr>
        <xdr:cNvPr id="758" name="n_3mainValue【消防施設】&#10;有形固定資産減価償却率"/>
        <xdr:cNvSpPr txBox="1"/>
      </xdr:nvSpPr>
      <xdr:spPr>
        <a:xfrm>
          <a:off x="13500744" y="13495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134002</xdr:rowOff>
    </xdr:from>
    <xdr:ext cx="405111" cy="259045"/>
    <xdr:sp macro="" textlink="">
      <xdr:nvSpPr>
        <xdr:cNvPr id="759" name="n_4mainValue【消防施設】&#10;有形固定資産減価償却率"/>
        <xdr:cNvSpPr txBox="1"/>
      </xdr:nvSpPr>
      <xdr:spPr>
        <a:xfrm>
          <a:off x="12611744" y="13507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60" name="正方形/長方形 759"/>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61" name="正方形/長方形 760"/>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62" name="正方形/長方形 761"/>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63" name="正方形/長方形 762"/>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64" name="正方形/長方形 763"/>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65" name="正方形/長方形 764"/>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66" name="正方形/長方形 765"/>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67" name="正方形/長方形 766"/>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68" name="テキスト ボックス 767"/>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69" name="直線コネクタ 768"/>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70" name="直線コネクタ 769"/>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71" name="テキスト ボックス 770"/>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72" name="直線コネクタ 771"/>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73" name="テキスト ボックス 772"/>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74" name="直線コネクタ 773"/>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75" name="テキスト ボックス 774"/>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76" name="直線コネクタ 775"/>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77" name="テキスト ボックス 776"/>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78" name="直線コネクタ 777"/>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79" name="テキスト ボックス 778"/>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80" name="直線コネクタ 779"/>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81" name="テキスト ボックス 780"/>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82"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49530</xdr:rowOff>
    </xdr:from>
    <xdr:to>
      <xdr:col>116</xdr:col>
      <xdr:colOff>62864</xdr:colOff>
      <xdr:row>86</xdr:row>
      <xdr:rowOff>93345</xdr:rowOff>
    </xdr:to>
    <xdr:cxnSp macro="">
      <xdr:nvCxnSpPr>
        <xdr:cNvPr id="783" name="直線コネクタ 782"/>
        <xdr:cNvCxnSpPr/>
      </xdr:nvCxnSpPr>
      <xdr:spPr>
        <a:xfrm flipV="1">
          <a:off x="22160864" y="13594080"/>
          <a:ext cx="0" cy="12439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97172</xdr:rowOff>
    </xdr:from>
    <xdr:ext cx="469744" cy="259045"/>
    <xdr:sp macro="" textlink="">
      <xdr:nvSpPr>
        <xdr:cNvPr id="784" name="【消防施設】&#10;一人当たり面積最小値テキスト"/>
        <xdr:cNvSpPr txBox="1"/>
      </xdr:nvSpPr>
      <xdr:spPr>
        <a:xfrm>
          <a:off x="22199600" y="14841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93345</xdr:rowOff>
    </xdr:from>
    <xdr:to>
      <xdr:col>116</xdr:col>
      <xdr:colOff>152400</xdr:colOff>
      <xdr:row>86</xdr:row>
      <xdr:rowOff>93345</xdr:rowOff>
    </xdr:to>
    <xdr:cxnSp macro="">
      <xdr:nvCxnSpPr>
        <xdr:cNvPr id="785" name="直線コネクタ 784"/>
        <xdr:cNvCxnSpPr/>
      </xdr:nvCxnSpPr>
      <xdr:spPr>
        <a:xfrm>
          <a:off x="22072600" y="14838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167657</xdr:rowOff>
    </xdr:from>
    <xdr:ext cx="469744" cy="259045"/>
    <xdr:sp macro="" textlink="">
      <xdr:nvSpPr>
        <xdr:cNvPr id="786" name="【消防施設】&#10;一人当たり面積最大値テキスト"/>
        <xdr:cNvSpPr txBox="1"/>
      </xdr:nvSpPr>
      <xdr:spPr>
        <a:xfrm>
          <a:off x="22199600" y="13369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49530</xdr:rowOff>
    </xdr:from>
    <xdr:to>
      <xdr:col>116</xdr:col>
      <xdr:colOff>152400</xdr:colOff>
      <xdr:row>79</xdr:row>
      <xdr:rowOff>49530</xdr:rowOff>
    </xdr:to>
    <xdr:cxnSp macro="">
      <xdr:nvCxnSpPr>
        <xdr:cNvPr id="787" name="直線コネクタ 786"/>
        <xdr:cNvCxnSpPr/>
      </xdr:nvCxnSpPr>
      <xdr:spPr>
        <a:xfrm>
          <a:off x="22072600" y="1359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156227</xdr:rowOff>
    </xdr:from>
    <xdr:ext cx="469744" cy="259045"/>
    <xdr:sp macro="" textlink="">
      <xdr:nvSpPr>
        <xdr:cNvPr id="788" name="【消防施設】&#10;一人当たり面積平均値テキスト"/>
        <xdr:cNvSpPr txBox="1"/>
      </xdr:nvSpPr>
      <xdr:spPr>
        <a:xfrm>
          <a:off x="22199600" y="145580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6350</xdr:rowOff>
    </xdr:from>
    <xdr:to>
      <xdr:col>116</xdr:col>
      <xdr:colOff>114300</xdr:colOff>
      <xdr:row>85</xdr:row>
      <xdr:rowOff>107950</xdr:rowOff>
    </xdr:to>
    <xdr:sp macro="" textlink="">
      <xdr:nvSpPr>
        <xdr:cNvPr id="789" name="フローチャート: 判断 788"/>
        <xdr:cNvSpPr/>
      </xdr:nvSpPr>
      <xdr:spPr>
        <a:xfrm>
          <a:off x="22110700" y="1457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19686</xdr:rowOff>
    </xdr:from>
    <xdr:to>
      <xdr:col>112</xdr:col>
      <xdr:colOff>38100</xdr:colOff>
      <xdr:row>85</xdr:row>
      <xdr:rowOff>121286</xdr:rowOff>
    </xdr:to>
    <xdr:sp macro="" textlink="">
      <xdr:nvSpPr>
        <xdr:cNvPr id="790" name="フローチャート: 判断 789"/>
        <xdr:cNvSpPr/>
      </xdr:nvSpPr>
      <xdr:spPr>
        <a:xfrm>
          <a:off x="21272500" y="14592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15875</xdr:rowOff>
    </xdr:from>
    <xdr:to>
      <xdr:col>107</xdr:col>
      <xdr:colOff>101600</xdr:colOff>
      <xdr:row>85</xdr:row>
      <xdr:rowOff>117475</xdr:rowOff>
    </xdr:to>
    <xdr:sp macro="" textlink="">
      <xdr:nvSpPr>
        <xdr:cNvPr id="791" name="フローチャート: 判断 790"/>
        <xdr:cNvSpPr/>
      </xdr:nvSpPr>
      <xdr:spPr>
        <a:xfrm>
          <a:off x="20383500" y="14589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27305</xdr:rowOff>
    </xdr:from>
    <xdr:to>
      <xdr:col>102</xdr:col>
      <xdr:colOff>165100</xdr:colOff>
      <xdr:row>85</xdr:row>
      <xdr:rowOff>128905</xdr:rowOff>
    </xdr:to>
    <xdr:sp macro="" textlink="">
      <xdr:nvSpPr>
        <xdr:cNvPr id="792" name="フローチャート: 判断 791"/>
        <xdr:cNvSpPr/>
      </xdr:nvSpPr>
      <xdr:spPr>
        <a:xfrm>
          <a:off x="19494500" y="14600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137795</xdr:rowOff>
    </xdr:from>
    <xdr:to>
      <xdr:col>98</xdr:col>
      <xdr:colOff>38100</xdr:colOff>
      <xdr:row>85</xdr:row>
      <xdr:rowOff>67945</xdr:rowOff>
    </xdr:to>
    <xdr:sp macro="" textlink="">
      <xdr:nvSpPr>
        <xdr:cNvPr id="793" name="フローチャート: 判断 792"/>
        <xdr:cNvSpPr/>
      </xdr:nvSpPr>
      <xdr:spPr>
        <a:xfrm>
          <a:off x="18605500" y="14539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94" name="テキスト ボックス 793"/>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95" name="テキスト ボックス 794"/>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96" name="テキスト ボックス 795"/>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97" name="テキスト ボックス 796"/>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98" name="テキスト ボックス 797"/>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93980</xdr:rowOff>
    </xdr:from>
    <xdr:to>
      <xdr:col>116</xdr:col>
      <xdr:colOff>114300</xdr:colOff>
      <xdr:row>85</xdr:row>
      <xdr:rowOff>24130</xdr:rowOff>
    </xdr:to>
    <xdr:sp macro="" textlink="">
      <xdr:nvSpPr>
        <xdr:cNvPr id="799" name="楕円 798"/>
        <xdr:cNvSpPr/>
      </xdr:nvSpPr>
      <xdr:spPr>
        <a:xfrm>
          <a:off x="22110700" y="14495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116857</xdr:rowOff>
    </xdr:from>
    <xdr:ext cx="469744" cy="259045"/>
    <xdr:sp macro="" textlink="">
      <xdr:nvSpPr>
        <xdr:cNvPr id="800" name="【消防施設】&#10;一人当たり面積該当値テキスト"/>
        <xdr:cNvSpPr txBox="1"/>
      </xdr:nvSpPr>
      <xdr:spPr>
        <a:xfrm>
          <a:off x="22199600" y="1434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99695</xdr:rowOff>
    </xdr:from>
    <xdr:to>
      <xdr:col>112</xdr:col>
      <xdr:colOff>38100</xdr:colOff>
      <xdr:row>85</xdr:row>
      <xdr:rowOff>29845</xdr:rowOff>
    </xdr:to>
    <xdr:sp macro="" textlink="">
      <xdr:nvSpPr>
        <xdr:cNvPr id="801" name="楕円 800"/>
        <xdr:cNvSpPr/>
      </xdr:nvSpPr>
      <xdr:spPr>
        <a:xfrm>
          <a:off x="21272500" y="14501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144780</xdr:rowOff>
    </xdr:from>
    <xdr:to>
      <xdr:col>116</xdr:col>
      <xdr:colOff>63500</xdr:colOff>
      <xdr:row>84</xdr:row>
      <xdr:rowOff>150495</xdr:rowOff>
    </xdr:to>
    <xdr:cxnSp macro="">
      <xdr:nvCxnSpPr>
        <xdr:cNvPr id="802" name="直線コネクタ 801"/>
        <xdr:cNvCxnSpPr/>
      </xdr:nvCxnSpPr>
      <xdr:spPr>
        <a:xfrm flipV="1">
          <a:off x="21323300" y="14546580"/>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107314</xdr:rowOff>
    </xdr:from>
    <xdr:to>
      <xdr:col>107</xdr:col>
      <xdr:colOff>101600</xdr:colOff>
      <xdr:row>85</xdr:row>
      <xdr:rowOff>37464</xdr:rowOff>
    </xdr:to>
    <xdr:sp macro="" textlink="">
      <xdr:nvSpPr>
        <xdr:cNvPr id="803" name="楕円 802"/>
        <xdr:cNvSpPr/>
      </xdr:nvSpPr>
      <xdr:spPr>
        <a:xfrm>
          <a:off x="20383500" y="14509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150495</xdr:rowOff>
    </xdr:from>
    <xdr:to>
      <xdr:col>111</xdr:col>
      <xdr:colOff>177800</xdr:colOff>
      <xdr:row>84</xdr:row>
      <xdr:rowOff>158114</xdr:rowOff>
    </xdr:to>
    <xdr:cxnSp macro="">
      <xdr:nvCxnSpPr>
        <xdr:cNvPr id="804" name="直線コネクタ 803"/>
        <xdr:cNvCxnSpPr/>
      </xdr:nvCxnSpPr>
      <xdr:spPr>
        <a:xfrm flipV="1">
          <a:off x="20434300" y="14552295"/>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74930</xdr:rowOff>
    </xdr:from>
    <xdr:to>
      <xdr:col>102</xdr:col>
      <xdr:colOff>165100</xdr:colOff>
      <xdr:row>85</xdr:row>
      <xdr:rowOff>5080</xdr:rowOff>
    </xdr:to>
    <xdr:sp macro="" textlink="">
      <xdr:nvSpPr>
        <xdr:cNvPr id="805" name="楕円 804"/>
        <xdr:cNvSpPr/>
      </xdr:nvSpPr>
      <xdr:spPr>
        <a:xfrm>
          <a:off x="19494500" y="14476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125730</xdr:rowOff>
    </xdr:from>
    <xdr:to>
      <xdr:col>107</xdr:col>
      <xdr:colOff>50800</xdr:colOff>
      <xdr:row>84</xdr:row>
      <xdr:rowOff>158114</xdr:rowOff>
    </xdr:to>
    <xdr:cxnSp macro="">
      <xdr:nvCxnSpPr>
        <xdr:cNvPr id="806" name="直線コネクタ 805"/>
        <xdr:cNvCxnSpPr/>
      </xdr:nvCxnSpPr>
      <xdr:spPr>
        <a:xfrm>
          <a:off x="19545300" y="14527530"/>
          <a:ext cx="889000" cy="3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80645</xdr:rowOff>
    </xdr:from>
    <xdr:to>
      <xdr:col>98</xdr:col>
      <xdr:colOff>38100</xdr:colOff>
      <xdr:row>85</xdr:row>
      <xdr:rowOff>10795</xdr:rowOff>
    </xdr:to>
    <xdr:sp macro="" textlink="">
      <xdr:nvSpPr>
        <xdr:cNvPr id="807" name="楕円 806"/>
        <xdr:cNvSpPr/>
      </xdr:nvSpPr>
      <xdr:spPr>
        <a:xfrm>
          <a:off x="18605500" y="14482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125730</xdr:rowOff>
    </xdr:from>
    <xdr:to>
      <xdr:col>102</xdr:col>
      <xdr:colOff>114300</xdr:colOff>
      <xdr:row>84</xdr:row>
      <xdr:rowOff>131445</xdr:rowOff>
    </xdr:to>
    <xdr:cxnSp macro="">
      <xdr:nvCxnSpPr>
        <xdr:cNvPr id="808" name="直線コネクタ 807"/>
        <xdr:cNvCxnSpPr/>
      </xdr:nvCxnSpPr>
      <xdr:spPr>
        <a:xfrm flipV="1">
          <a:off x="18656300" y="1452753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112413</xdr:rowOff>
    </xdr:from>
    <xdr:ext cx="469744" cy="259045"/>
    <xdr:sp macro="" textlink="">
      <xdr:nvSpPr>
        <xdr:cNvPr id="809" name="n_1aveValue【消防施設】&#10;一人当たり面積"/>
        <xdr:cNvSpPr txBox="1"/>
      </xdr:nvSpPr>
      <xdr:spPr>
        <a:xfrm>
          <a:off x="21075727" y="14685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108602</xdr:rowOff>
    </xdr:from>
    <xdr:ext cx="469744" cy="259045"/>
    <xdr:sp macro="" textlink="">
      <xdr:nvSpPr>
        <xdr:cNvPr id="810" name="n_2aveValue【消防施設】&#10;一人当たり面積"/>
        <xdr:cNvSpPr txBox="1"/>
      </xdr:nvSpPr>
      <xdr:spPr>
        <a:xfrm>
          <a:off x="20199427" y="14681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120032</xdr:rowOff>
    </xdr:from>
    <xdr:ext cx="469744" cy="259045"/>
    <xdr:sp macro="" textlink="">
      <xdr:nvSpPr>
        <xdr:cNvPr id="811" name="n_3aveValue【消防施設】&#10;一人当たり面積"/>
        <xdr:cNvSpPr txBox="1"/>
      </xdr:nvSpPr>
      <xdr:spPr>
        <a:xfrm>
          <a:off x="19310427" y="14693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59072</xdr:rowOff>
    </xdr:from>
    <xdr:ext cx="469744" cy="259045"/>
    <xdr:sp macro="" textlink="">
      <xdr:nvSpPr>
        <xdr:cNvPr id="812" name="n_4aveValue【消防施設】&#10;一人当たり面積"/>
        <xdr:cNvSpPr txBox="1"/>
      </xdr:nvSpPr>
      <xdr:spPr>
        <a:xfrm>
          <a:off x="18421427" y="14632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83</xdr:row>
      <xdr:rowOff>46372</xdr:rowOff>
    </xdr:from>
    <xdr:ext cx="469744" cy="259045"/>
    <xdr:sp macro="" textlink="">
      <xdr:nvSpPr>
        <xdr:cNvPr id="813" name="n_1mainValue【消防施設】&#10;一人当たり面積"/>
        <xdr:cNvSpPr txBox="1"/>
      </xdr:nvSpPr>
      <xdr:spPr>
        <a:xfrm>
          <a:off x="21075727" y="14276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53991</xdr:rowOff>
    </xdr:from>
    <xdr:ext cx="469744" cy="259045"/>
    <xdr:sp macro="" textlink="">
      <xdr:nvSpPr>
        <xdr:cNvPr id="814" name="n_2mainValue【消防施設】&#10;一人当たり面積"/>
        <xdr:cNvSpPr txBox="1"/>
      </xdr:nvSpPr>
      <xdr:spPr>
        <a:xfrm>
          <a:off x="20199427" y="14284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21607</xdr:rowOff>
    </xdr:from>
    <xdr:ext cx="469744" cy="259045"/>
    <xdr:sp macro="" textlink="">
      <xdr:nvSpPr>
        <xdr:cNvPr id="815" name="n_3mainValue【消防施設】&#10;一人当たり面積"/>
        <xdr:cNvSpPr txBox="1"/>
      </xdr:nvSpPr>
      <xdr:spPr>
        <a:xfrm>
          <a:off x="19310427" y="14251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27322</xdr:rowOff>
    </xdr:from>
    <xdr:ext cx="469744" cy="259045"/>
    <xdr:sp macro="" textlink="">
      <xdr:nvSpPr>
        <xdr:cNvPr id="816" name="n_4mainValue【消防施設】&#10;一人当たり面積"/>
        <xdr:cNvSpPr txBox="1"/>
      </xdr:nvSpPr>
      <xdr:spPr>
        <a:xfrm>
          <a:off x="18421427" y="14257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17" name="正方形/長方形 816"/>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18" name="正方形/長方形 817"/>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19" name="正方形/長方形 818"/>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20" name="正方形/長方形 819"/>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21" name="正方形/長方形 820"/>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22" name="正方形/長方形 821"/>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23" name="正方形/長方形 822"/>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24" name="正方形/長方形 823"/>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25" name="テキスト ボックス 824"/>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26" name="直線コネクタ 825"/>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27" name="テキスト ボックス 826"/>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28" name="直線コネクタ 827"/>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29" name="テキスト ボックス 828"/>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30" name="直線コネクタ 829"/>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31" name="テキスト ボックス 830"/>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32" name="直線コネクタ 831"/>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33" name="テキスト ボックス 832"/>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34" name="直線コネクタ 833"/>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35" name="テキスト ボックス 834"/>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36" name="直線コネクタ 835"/>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37" name="テキスト ボックス 836"/>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38" name="直線コネクタ 837"/>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39" name="テキスト ボックス 838"/>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40" name="直線コネクタ 839"/>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1"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4355</xdr:rowOff>
    </xdr:from>
    <xdr:to>
      <xdr:col>85</xdr:col>
      <xdr:colOff>126364</xdr:colOff>
      <xdr:row>109</xdr:row>
      <xdr:rowOff>35379</xdr:rowOff>
    </xdr:to>
    <xdr:cxnSp macro="">
      <xdr:nvCxnSpPr>
        <xdr:cNvPr id="842" name="直線コネクタ 841"/>
        <xdr:cNvCxnSpPr/>
      </xdr:nvCxnSpPr>
      <xdr:spPr>
        <a:xfrm flipV="1">
          <a:off x="16318864" y="17149355"/>
          <a:ext cx="0" cy="15740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843" name="【庁舎】&#10;有形固定資産減価償却率最小値テキスト"/>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844" name="直線コネクタ 843"/>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122482</xdr:rowOff>
    </xdr:from>
    <xdr:ext cx="340478" cy="259045"/>
    <xdr:sp macro="" textlink="">
      <xdr:nvSpPr>
        <xdr:cNvPr id="845" name="【庁舎】&#10;有形固定資産減価償却率最大値テキスト"/>
        <xdr:cNvSpPr txBox="1"/>
      </xdr:nvSpPr>
      <xdr:spPr>
        <a:xfrm>
          <a:off x="16357600" y="1692458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4355</xdr:rowOff>
    </xdr:from>
    <xdr:to>
      <xdr:col>86</xdr:col>
      <xdr:colOff>25400</xdr:colOff>
      <xdr:row>100</xdr:row>
      <xdr:rowOff>4355</xdr:rowOff>
    </xdr:to>
    <xdr:cxnSp macro="">
      <xdr:nvCxnSpPr>
        <xdr:cNvPr id="846" name="直線コネクタ 845"/>
        <xdr:cNvCxnSpPr/>
      </xdr:nvCxnSpPr>
      <xdr:spPr>
        <a:xfrm>
          <a:off x="16230600" y="17149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40113</xdr:rowOff>
    </xdr:from>
    <xdr:ext cx="405111" cy="259045"/>
    <xdr:sp macro="" textlink="">
      <xdr:nvSpPr>
        <xdr:cNvPr id="847" name="【庁舎】&#10;有形固定資産減価償却率平均値テキスト"/>
        <xdr:cNvSpPr txBox="1"/>
      </xdr:nvSpPr>
      <xdr:spPr>
        <a:xfrm>
          <a:off x="16357600" y="176994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17236</xdr:rowOff>
    </xdr:from>
    <xdr:to>
      <xdr:col>85</xdr:col>
      <xdr:colOff>177800</xdr:colOff>
      <xdr:row>104</xdr:row>
      <xdr:rowOff>118836</xdr:rowOff>
    </xdr:to>
    <xdr:sp macro="" textlink="">
      <xdr:nvSpPr>
        <xdr:cNvPr id="848" name="フローチャート: 判断 847"/>
        <xdr:cNvSpPr/>
      </xdr:nvSpPr>
      <xdr:spPr>
        <a:xfrm>
          <a:off x="16268700" y="17848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2539</xdr:rowOff>
    </xdr:from>
    <xdr:to>
      <xdr:col>81</xdr:col>
      <xdr:colOff>101600</xdr:colOff>
      <xdr:row>104</xdr:row>
      <xdr:rowOff>104139</xdr:rowOff>
    </xdr:to>
    <xdr:sp macro="" textlink="">
      <xdr:nvSpPr>
        <xdr:cNvPr id="849" name="フローチャート: 判断 848"/>
        <xdr:cNvSpPr/>
      </xdr:nvSpPr>
      <xdr:spPr>
        <a:xfrm>
          <a:off x="15430500" y="17833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4173</xdr:rowOff>
    </xdr:from>
    <xdr:to>
      <xdr:col>76</xdr:col>
      <xdr:colOff>165100</xdr:colOff>
      <xdr:row>104</xdr:row>
      <xdr:rowOff>105773</xdr:rowOff>
    </xdr:to>
    <xdr:sp macro="" textlink="">
      <xdr:nvSpPr>
        <xdr:cNvPr id="850" name="フローチャート: 判断 849"/>
        <xdr:cNvSpPr/>
      </xdr:nvSpPr>
      <xdr:spPr>
        <a:xfrm>
          <a:off x="14541500" y="17834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92348</xdr:rowOff>
    </xdr:from>
    <xdr:to>
      <xdr:col>72</xdr:col>
      <xdr:colOff>38100</xdr:colOff>
      <xdr:row>105</xdr:row>
      <xdr:rowOff>22498</xdr:rowOff>
    </xdr:to>
    <xdr:sp macro="" textlink="">
      <xdr:nvSpPr>
        <xdr:cNvPr id="851" name="フローチャート: 判断 850"/>
        <xdr:cNvSpPr/>
      </xdr:nvSpPr>
      <xdr:spPr>
        <a:xfrm>
          <a:off x="13652500" y="17923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164193</xdr:rowOff>
    </xdr:from>
    <xdr:to>
      <xdr:col>67</xdr:col>
      <xdr:colOff>101600</xdr:colOff>
      <xdr:row>105</xdr:row>
      <xdr:rowOff>94343</xdr:rowOff>
    </xdr:to>
    <xdr:sp macro="" textlink="">
      <xdr:nvSpPr>
        <xdr:cNvPr id="852" name="フローチャート: 判断 851"/>
        <xdr:cNvSpPr/>
      </xdr:nvSpPr>
      <xdr:spPr>
        <a:xfrm>
          <a:off x="12763500" y="1799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53" name="テキスト ボックス 852"/>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54" name="テキスト ボックス 853"/>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55" name="テキスト ボックス 854"/>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56" name="テキスト ボックス 855"/>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57" name="テキスト ボックス 856"/>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108</xdr:row>
      <xdr:rowOff>156029</xdr:rowOff>
    </xdr:from>
    <xdr:to>
      <xdr:col>85</xdr:col>
      <xdr:colOff>177800</xdr:colOff>
      <xdr:row>109</xdr:row>
      <xdr:rowOff>86179</xdr:rowOff>
    </xdr:to>
    <xdr:sp macro="" textlink="">
      <xdr:nvSpPr>
        <xdr:cNvPr id="858" name="楕円 857"/>
        <xdr:cNvSpPr/>
      </xdr:nvSpPr>
      <xdr:spPr>
        <a:xfrm>
          <a:off x="16268700" y="1867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108</xdr:row>
      <xdr:rowOff>70956</xdr:rowOff>
    </xdr:from>
    <xdr:ext cx="469744" cy="259045"/>
    <xdr:sp macro="" textlink="">
      <xdr:nvSpPr>
        <xdr:cNvPr id="859" name="【庁舎】&#10;有形固定資産減価償却率該当値テキスト"/>
        <xdr:cNvSpPr txBox="1"/>
      </xdr:nvSpPr>
      <xdr:spPr>
        <a:xfrm>
          <a:off x="16357600" y="18587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108</xdr:row>
      <xdr:rowOff>156029</xdr:rowOff>
    </xdr:from>
    <xdr:to>
      <xdr:col>81</xdr:col>
      <xdr:colOff>101600</xdr:colOff>
      <xdr:row>109</xdr:row>
      <xdr:rowOff>86179</xdr:rowOff>
    </xdr:to>
    <xdr:sp macro="" textlink="">
      <xdr:nvSpPr>
        <xdr:cNvPr id="860" name="楕円 859"/>
        <xdr:cNvSpPr/>
      </xdr:nvSpPr>
      <xdr:spPr>
        <a:xfrm>
          <a:off x="15430500" y="1867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109</xdr:row>
      <xdr:rowOff>35379</xdr:rowOff>
    </xdr:from>
    <xdr:to>
      <xdr:col>85</xdr:col>
      <xdr:colOff>127000</xdr:colOff>
      <xdr:row>109</xdr:row>
      <xdr:rowOff>35379</xdr:rowOff>
    </xdr:to>
    <xdr:cxnSp macro="">
      <xdr:nvCxnSpPr>
        <xdr:cNvPr id="861" name="直線コネクタ 860"/>
        <xdr:cNvCxnSpPr/>
      </xdr:nvCxnSpPr>
      <xdr:spPr>
        <a:xfrm>
          <a:off x="15481300" y="1872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108</xdr:row>
      <xdr:rowOff>156029</xdr:rowOff>
    </xdr:from>
    <xdr:to>
      <xdr:col>76</xdr:col>
      <xdr:colOff>165100</xdr:colOff>
      <xdr:row>109</xdr:row>
      <xdr:rowOff>86179</xdr:rowOff>
    </xdr:to>
    <xdr:sp macro="" textlink="">
      <xdr:nvSpPr>
        <xdr:cNvPr id="862" name="楕円 861"/>
        <xdr:cNvSpPr/>
      </xdr:nvSpPr>
      <xdr:spPr>
        <a:xfrm>
          <a:off x="14541500" y="1867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109</xdr:row>
      <xdr:rowOff>35379</xdr:rowOff>
    </xdr:from>
    <xdr:to>
      <xdr:col>81</xdr:col>
      <xdr:colOff>50800</xdr:colOff>
      <xdr:row>109</xdr:row>
      <xdr:rowOff>35379</xdr:rowOff>
    </xdr:to>
    <xdr:cxnSp macro="">
      <xdr:nvCxnSpPr>
        <xdr:cNvPr id="863" name="直線コネクタ 862"/>
        <xdr:cNvCxnSpPr/>
      </xdr:nvCxnSpPr>
      <xdr:spPr>
        <a:xfrm>
          <a:off x="14592300" y="1872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108</xdr:row>
      <xdr:rowOff>125005</xdr:rowOff>
    </xdr:from>
    <xdr:to>
      <xdr:col>72</xdr:col>
      <xdr:colOff>38100</xdr:colOff>
      <xdr:row>109</xdr:row>
      <xdr:rowOff>55155</xdr:rowOff>
    </xdr:to>
    <xdr:sp macro="" textlink="">
      <xdr:nvSpPr>
        <xdr:cNvPr id="864" name="楕円 863"/>
        <xdr:cNvSpPr/>
      </xdr:nvSpPr>
      <xdr:spPr>
        <a:xfrm>
          <a:off x="13652500" y="18641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109</xdr:row>
      <xdr:rowOff>4355</xdr:rowOff>
    </xdr:from>
    <xdr:to>
      <xdr:col>76</xdr:col>
      <xdr:colOff>114300</xdr:colOff>
      <xdr:row>109</xdr:row>
      <xdr:rowOff>35379</xdr:rowOff>
    </xdr:to>
    <xdr:cxnSp macro="">
      <xdr:nvCxnSpPr>
        <xdr:cNvPr id="865" name="直線コネクタ 864"/>
        <xdr:cNvCxnSpPr/>
      </xdr:nvCxnSpPr>
      <xdr:spPr>
        <a:xfrm>
          <a:off x="13703300" y="18692405"/>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108</xdr:row>
      <xdr:rowOff>154395</xdr:rowOff>
    </xdr:from>
    <xdr:to>
      <xdr:col>67</xdr:col>
      <xdr:colOff>101600</xdr:colOff>
      <xdr:row>109</xdr:row>
      <xdr:rowOff>84545</xdr:rowOff>
    </xdr:to>
    <xdr:sp macro="" textlink="">
      <xdr:nvSpPr>
        <xdr:cNvPr id="866" name="楕円 865"/>
        <xdr:cNvSpPr/>
      </xdr:nvSpPr>
      <xdr:spPr>
        <a:xfrm>
          <a:off x="12763500" y="18670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109</xdr:row>
      <xdr:rowOff>4355</xdr:rowOff>
    </xdr:from>
    <xdr:to>
      <xdr:col>71</xdr:col>
      <xdr:colOff>177800</xdr:colOff>
      <xdr:row>109</xdr:row>
      <xdr:rowOff>33745</xdr:rowOff>
    </xdr:to>
    <xdr:cxnSp macro="">
      <xdr:nvCxnSpPr>
        <xdr:cNvPr id="867" name="直線コネクタ 866"/>
        <xdr:cNvCxnSpPr/>
      </xdr:nvCxnSpPr>
      <xdr:spPr>
        <a:xfrm flipV="1">
          <a:off x="12814300" y="18692405"/>
          <a:ext cx="889000" cy="29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120666</xdr:rowOff>
    </xdr:from>
    <xdr:ext cx="405111" cy="259045"/>
    <xdr:sp macro="" textlink="">
      <xdr:nvSpPr>
        <xdr:cNvPr id="868" name="n_1aveValue【庁舎】&#10;有形固定資産減価償却率"/>
        <xdr:cNvSpPr txBox="1"/>
      </xdr:nvSpPr>
      <xdr:spPr>
        <a:xfrm>
          <a:off x="15266044" y="17608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122300</xdr:rowOff>
    </xdr:from>
    <xdr:ext cx="405111" cy="259045"/>
    <xdr:sp macro="" textlink="">
      <xdr:nvSpPr>
        <xdr:cNvPr id="869" name="n_2aveValue【庁舎】&#10;有形固定資産減価償却率"/>
        <xdr:cNvSpPr txBox="1"/>
      </xdr:nvSpPr>
      <xdr:spPr>
        <a:xfrm>
          <a:off x="14389744" y="176102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39025</xdr:rowOff>
    </xdr:from>
    <xdr:ext cx="405111" cy="259045"/>
    <xdr:sp macro="" textlink="">
      <xdr:nvSpPr>
        <xdr:cNvPr id="870" name="n_3aveValue【庁舎】&#10;有形固定資産減価償却率"/>
        <xdr:cNvSpPr txBox="1"/>
      </xdr:nvSpPr>
      <xdr:spPr>
        <a:xfrm>
          <a:off x="13500744" y="176983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110870</xdr:rowOff>
    </xdr:from>
    <xdr:ext cx="405111" cy="259045"/>
    <xdr:sp macro="" textlink="">
      <xdr:nvSpPr>
        <xdr:cNvPr id="871" name="n_4aveValue【庁舎】&#10;有形固定資産減価償却率"/>
        <xdr:cNvSpPr txBox="1"/>
      </xdr:nvSpPr>
      <xdr:spPr>
        <a:xfrm>
          <a:off x="12611744" y="177702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79</xdr:col>
      <xdr:colOff>184227</xdr:colOff>
      <xdr:row>109</xdr:row>
      <xdr:rowOff>77306</xdr:rowOff>
    </xdr:from>
    <xdr:ext cx="469744" cy="259045"/>
    <xdr:sp macro="" textlink="">
      <xdr:nvSpPr>
        <xdr:cNvPr id="872" name="n_1mainValue【庁舎】&#10;有形固定資産減価償却率"/>
        <xdr:cNvSpPr txBox="1"/>
      </xdr:nvSpPr>
      <xdr:spPr>
        <a:xfrm>
          <a:off x="15233727" y="1876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69927</xdr:colOff>
      <xdr:row>109</xdr:row>
      <xdr:rowOff>77306</xdr:rowOff>
    </xdr:from>
    <xdr:ext cx="469744" cy="259045"/>
    <xdr:sp macro="" textlink="">
      <xdr:nvSpPr>
        <xdr:cNvPr id="873" name="n_2mainValue【庁舎】&#10;有形固定資産減価償却率"/>
        <xdr:cNvSpPr txBox="1"/>
      </xdr:nvSpPr>
      <xdr:spPr>
        <a:xfrm>
          <a:off x="14357427" y="1876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109</xdr:row>
      <xdr:rowOff>46282</xdr:rowOff>
    </xdr:from>
    <xdr:ext cx="405111" cy="259045"/>
    <xdr:sp macro="" textlink="">
      <xdr:nvSpPr>
        <xdr:cNvPr id="874" name="n_3mainValue【庁舎】&#10;有形固定資産減価償却率"/>
        <xdr:cNvSpPr txBox="1"/>
      </xdr:nvSpPr>
      <xdr:spPr>
        <a:xfrm>
          <a:off x="13500744" y="18734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109</xdr:row>
      <xdr:rowOff>75672</xdr:rowOff>
    </xdr:from>
    <xdr:ext cx="405111" cy="259045"/>
    <xdr:sp macro="" textlink="">
      <xdr:nvSpPr>
        <xdr:cNvPr id="875" name="n_4mainValue【庁舎】&#10;有形固定資産減価償却率"/>
        <xdr:cNvSpPr txBox="1"/>
      </xdr:nvSpPr>
      <xdr:spPr>
        <a:xfrm>
          <a:off x="12611744" y="18763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76" name="正方形/長方形 875"/>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77" name="正方形/長方形 876"/>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78" name="正方形/長方形 877"/>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79" name="正方形/長方形 878"/>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80" name="正方形/長方形 879"/>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81" name="正方形/長方形 880"/>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82" name="正方形/長方形 881"/>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83" name="正方形/長方形 882"/>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84" name="テキスト ボックス 883"/>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85" name="直線コネクタ 884"/>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86" name="直線コネクタ 885"/>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87" name="テキスト ボックス 886"/>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88" name="直線コネクタ 887"/>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89" name="テキスト ボックス 888"/>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90" name="直線コネクタ 889"/>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91" name="テキスト ボックス 890"/>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92" name="直線コネクタ 891"/>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93" name="テキスト ボックス 892"/>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94" name="直線コネクタ 893"/>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95" name="テキスト ボックス 894"/>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96" name="直線コネクタ 895"/>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97" name="テキスト ボックス 896"/>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98" name="直線コネクタ 897"/>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99" name="テキスト ボックス 898"/>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00"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110489</xdr:rowOff>
    </xdr:from>
    <xdr:to>
      <xdr:col>116</xdr:col>
      <xdr:colOff>62864</xdr:colOff>
      <xdr:row>107</xdr:row>
      <xdr:rowOff>161108</xdr:rowOff>
    </xdr:to>
    <xdr:cxnSp macro="">
      <xdr:nvCxnSpPr>
        <xdr:cNvPr id="901" name="直線コネクタ 900"/>
        <xdr:cNvCxnSpPr/>
      </xdr:nvCxnSpPr>
      <xdr:spPr>
        <a:xfrm flipV="1">
          <a:off x="22160864" y="17084039"/>
          <a:ext cx="0" cy="14222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164935</xdr:rowOff>
    </xdr:from>
    <xdr:ext cx="469744" cy="259045"/>
    <xdr:sp macro="" textlink="">
      <xdr:nvSpPr>
        <xdr:cNvPr id="902" name="【庁舎】&#10;一人当たり面積最小値テキスト"/>
        <xdr:cNvSpPr txBox="1"/>
      </xdr:nvSpPr>
      <xdr:spPr>
        <a:xfrm>
          <a:off x="22199600" y="18510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161108</xdr:rowOff>
    </xdr:from>
    <xdr:to>
      <xdr:col>116</xdr:col>
      <xdr:colOff>152400</xdr:colOff>
      <xdr:row>107</xdr:row>
      <xdr:rowOff>161108</xdr:rowOff>
    </xdr:to>
    <xdr:cxnSp macro="">
      <xdr:nvCxnSpPr>
        <xdr:cNvPr id="903" name="直線コネクタ 902"/>
        <xdr:cNvCxnSpPr/>
      </xdr:nvCxnSpPr>
      <xdr:spPr>
        <a:xfrm>
          <a:off x="22072600" y="185062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57166</xdr:rowOff>
    </xdr:from>
    <xdr:ext cx="469744" cy="259045"/>
    <xdr:sp macro="" textlink="">
      <xdr:nvSpPr>
        <xdr:cNvPr id="904" name="【庁舎】&#10;一人当たり面積最大値テキスト"/>
        <xdr:cNvSpPr txBox="1"/>
      </xdr:nvSpPr>
      <xdr:spPr>
        <a:xfrm>
          <a:off x="22199600" y="16859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110489</xdr:rowOff>
    </xdr:from>
    <xdr:to>
      <xdr:col>116</xdr:col>
      <xdr:colOff>152400</xdr:colOff>
      <xdr:row>99</xdr:row>
      <xdr:rowOff>110489</xdr:rowOff>
    </xdr:to>
    <xdr:cxnSp macro="">
      <xdr:nvCxnSpPr>
        <xdr:cNvPr id="905" name="直線コネクタ 904"/>
        <xdr:cNvCxnSpPr/>
      </xdr:nvCxnSpPr>
      <xdr:spPr>
        <a:xfrm>
          <a:off x="22072600" y="17084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152779</xdr:rowOff>
    </xdr:from>
    <xdr:ext cx="469744" cy="259045"/>
    <xdr:sp macro="" textlink="">
      <xdr:nvSpPr>
        <xdr:cNvPr id="906" name="【庁舎】&#10;一人当たり面積平均値テキスト"/>
        <xdr:cNvSpPr txBox="1"/>
      </xdr:nvSpPr>
      <xdr:spPr>
        <a:xfrm>
          <a:off x="22199600" y="179835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129902</xdr:rowOff>
    </xdr:from>
    <xdr:to>
      <xdr:col>116</xdr:col>
      <xdr:colOff>114300</xdr:colOff>
      <xdr:row>106</xdr:row>
      <xdr:rowOff>60052</xdr:rowOff>
    </xdr:to>
    <xdr:sp macro="" textlink="">
      <xdr:nvSpPr>
        <xdr:cNvPr id="907" name="フローチャート: 判断 906"/>
        <xdr:cNvSpPr/>
      </xdr:nvSpPr>
      <xdr:spPr>
        <a:xfrm>
          <a:off x="22110700" y="18132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118473</xdr:rowOff>
    </xdr:from>
    <xdr:to>
      <xdr:col>112</xdr:col>
      <xdr:colOff>38100</xdr:colOff>
      <xdr:row>106</xdr:row>
      <xdr:rowOff>48623</xdr:rowOff>
    </xdr:to>
    <xdr:sp macro="" textlink="">
      <xdr:nvSpPr>
        <xdr:cNvPr id="908" name="フローチャート: 判断 907"/>
        <xdr:cNvSpPr/>
      </xdr:nvSpPr>
      <xdr:spPr>
        <a:xfrm>
          <a:off x="21272500" y="1812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120106</xdr:rowOff>
    </xdr:from>
    <xdr:to>
      <xdr:col>107</xdr:col>
      <xdr:colOff>101600</xdr:colOff>
      <xdr:row>106</xdr:row>
      <xdr:rowOff>50256</xdr:rowOff>
    </xdr:to>
    <xdr:sp macro="" textlink="">
      <xdr:nvSpPr>
        <xdr:cNvPr id="909" name="フローチャート: 判断 908"/>
        <xdr:cNvSpPr/>
      </xdr:nvSpPr>
      <xdr:spPr>
        <a:xfrm>
          <a:off x="20383500" y="18122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108676</xdr:rowOff>
    </xdr:from>
    <xdr:to>
      <xdr:col>102</xdr:col>
      <xdr:colOff>165100</xdr:colOff>
      <xdr:row>106</xdr:row>
      <xdr:rowOff>38826</xdr:rowOff>
    </xdr:to>
    <xdr:sp macro="" textlink="">
      <xdr:nvSpPr>
        <xdr:cNvPr id="910" name="フローチャート: 判断 909"/>
        <xdr:cNvSpPr/>
      </xdr:nvSpPr>
      <xdr:spPr>
        <a:xfrm>
          <a:off x="19494500" y="18110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102144</xdr:rowOff>
    </xdr:from>
    <xdr:to>
      <xdr:col>98</xdr:col>
      <xdr:colOff>38100</xdr:colOff>
      <xdr:row>106</xdr:row>
      <xdr:rowOff>32294</xdr:rowOff>
    </xdr:to>
    <xdr:sp macro="" textlink="">
      <xdr:nvSpPr>
        <xdr:cNvPr id="911" name="フローチャート: 判断 910"/>
        <xdr:cNvSpPr/>
      </xdr:nvSpPr>
      <xdr:spPr>
        <a:xfrm>
          <a:off x="18605500" y="1810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12" name="テキスト ボックス 911"/>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13" name="テキスト ボックス 912"/>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14" name="テキスト ボックス 913"/>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15" name="テキスト ボックス 914"/>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16" name="テキスト ボックス 915"/>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67855</xdr:rowOff>
    </xdr:from>
    <xdr:to>
      <xdr:col>116</xdr:col>
      <xdr:colOff>114300</xdr:colOff>
      <xdr:row>106</xdr:row>
      <xdr:rowOff>169455</xdr:rowOff>
    </xdr:to>
    <xdr:sp macro="" textlink="">
      <xdr:nvSpPr>
        <xdr:cNvPr id="917" name="楕円 916"/>
        <xdr:cNvSpPr/>
      </xdr:nvSpPr>
      <xdr:spPr>
        <a:xfrm>
          <a:off x="22110700" y="18241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46282</xdr:rowOff>
    </xdr:from>
    <xdr:ext cx="469744" cy="259045"/>
    <xdr:sp macro="" textlink="">
      <xdr:nvSpPr>
        <xdr:cNvPr id="918" name="【庁舎】&#10;一人当たり面積該当値テキスト"/>
        <xdr:cNvSpPr txBox="1"/>
      </xdr:nvSpPr>
      <xdr:spPr>
        <a:xfrm>
          <a:off x="22199600" y="18219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76019</xdr:rowOff>
    </xdr:from>
    <xdr:to>
      <xdr:col>112</xdr:col>
      <xdr:colOff>38100</xdr:colOff>
      <xdr:row>107</xdr:row>
      <xdr:rowOff>6169</xdr:rowOff>
    </xdr:to>
    <xdr:sp macro="" textlink="">
      <xdr:nvSpPr>
        <xdr:cNvPr id="919" name="楕円 918"/>
        <xdr:cNvSpPr/>
      </xdr:nvSpPr>
      <xdr:spPr>
        <a:xfrm>
          <a:off x="21272500" y="18249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118655</xdr:rowOff>
    </xdr:from>
    <xdr:to>
      <xdr:col>116</xdr:col>
      <xdr:colOff>63500</xdr:colOff>
      <xdr:row>106</xdr:row>
      <xdr:rowOff>126819</xdr:rowOff>
    </xdr:to>
    <xdr:cxnSp macro="">
      <xdr:nvCxnSpPr>
        <xdr:cNvPr id="920" name="直線コネクタ 919"/>
        <xdr:cNvCxnSpPr/>
      </xdr:nvCxnSpPr>
      <xdr:spPr>
        <a:xfrm flipV="1">
          <a:off x="21323300" y="18292355"/>
          <a:ext cx="8382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84182</xdr:rowOff>
    </xdr:from>
    <xdr:to>
      <xdr:col>107</xdr:col>
      <xdr:colOff>101600</xdr:colOff>
      <xdr:row>107</xdr:row>
      <xdr:rowOff>14332</xdr:rowOff>
    </xdr:to>
    <xdr:sp macro="" textlink="">
      <xdr:nvSpPr>
        <xdr:cNvPr id="921" name="楕円 920"/>
        <xdr:cNvSpPr/>
      </xdr:nvSpPr>
      <xdr:spPr>
        <a:xfrm>
          <a:off x="20383500" y="18257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126819</xdr:rowOff>
    </xdr:from>
    <xdr:to>
      <xdr:col>111</xdr:col>
      <xdr:colOff>177800</xdr:colOff>
      <xdr:row>106</xdr:row>
      <xdr:rowOff>134982</xdr:rowOff>
    </xdr:to>
    <xdr:cxnSp macro="">
      <xdr:nvCxnSpPr>
        <xdr:cNvPr id="922" name="直線コネクタ 921"/>
        <xdr:cNvCxnSpPr/>
      </xdr:nvCxnSpPr>
      <xdr:spPr>
        <a:xfrm flipV="1">
          <a:off x="20434300" y="18300519"/>
          <a:ext cx="889000" cy="8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92348</xdr:rowOff>
    </xdr:from>
    <xdr:to>
      <xdr:col>102</xdr:col>
      <xdr:colOff>165100</xdr:colOff>
      <xdr:row>107</xdr:row>
      <xdr:rowOff>22498</xdr:rowOff>
    </xdr:to>
    <xdr:sp macro="" textlink="">
      <xdr:nvSpPr>
        <xdr:cNvPr id="923" name="楕円 922"/>
        <xdr:cNvSpPr/>
      </xdr:nvSpPr>
      <xdr:spPr>
        <a:xfrm>
          <a:off x="19494500" y="18266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134982</xdr:rowOff>
    </xdr:from>
    <xdr:to>
      <xdr:col>107</xdr:col>
      <xdr:colOff>50800</xdr:colOff>
      <xdr:row>106</xdr:row>
      <xdr:rowOff>143148</xdr:rowOff>
    </xdr:to>
    <xdr:cxnSp macro="">
      <xdr:nvCxnSpPr>
        <xdr:cNvPr id="924" name="直線コネクタ 923"/>
        <xdr:cNvCxnSpPr/>
      </xdr:nvCxnSpPr>
      <xdr:spPr>
        <a:xfrm flipV="1">
          <a:off x="19545300" y="18308682"/>
          <a:ext cx="889000" cy="8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98879</xdr:rowOff>
    </xdr:from>
    <xdr:to>
      <xdr:col>98</xdr:col>
      <xdr:colOff>38100</xdr:colOff>
      <xdr:row>107</xdr:row>
      <xdr:rowOff>29029</xdr:rowOff>
    </xdr:to>
    <xdr:sp macro="" textlink="">
      <xdr:nvSpPr>
        <xdr:cNvPr id="925" name="楕円 924"/>
        <xdr:cNvSpPr/>
      </xdr:nvSpPr>
      <xdr:spPr>
        <a:xfrm>
          <a:off x="18605500" y="18272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143148</xdr:rowOff>
    </xdr:from>
    <xdr:to>
      <xdr:col>102</xdr:col>
      <xdr:colOff>114300</xdr:colOff>
      <xdr:row>106</xdr:row>
      <xdr:rowOff>149679</xdr:rowOff>
    </xdr:to>
    <xdr:cxnSp macro="">
      <xdr:nvCxnSpPr>
        <xdr:cNvPr id="926" name="直線コネクタ 925"/>
        <xdr:cNvCxnSpPr/>
      </xdr:nvCxnSpPr>
      <xdr:spPr>
        <a:xfrm flipV="1">
          <a:off x="18656300" y="18316848"/>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65150</xdr:rowOff>
    </xdr:from>
    <xdr:ext cx="469744" cy="259045"/>
    <xdr:sp macro="" textlink="">
      <xdr:nvSpPr>
        <xdr:cNvPr id="927" name="n_1aveValue【庁舎】&#10;一人当たり面積"/>
        <xdr:cNvSpPr txBox="1"/>
      </xdr:nvSpPr>
      <xdr:spPr>
        <a:xfrm>
          <a:off x="21075727" y="17895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66783</xdr:rowOff>
    </xdr:from>
    <xdr:ext cx="469744" cy="259045"/>
    <xdr:sp macro="" textlink="">
      <xdr:nvSpPr>
        <xdr:cNvPr id="928" name="n_2aveValue【庁舎】&#10;一人当たり面積"/>
        <xdr:cNvSpPr txBox="1"/>
      </xdr:nvSpPr>
      <xdr:spPr>
        <a:xfrm>
          <a:off x="20199427" y="17897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55353</xdr:rowOff>
    </xdr:from>
    <xdr:ext cx="469744" cy="259045"/>
    <xdr:sp macro="" textlink="">
      <xdr:nvSpPr>
        <xdr:cNvPr id="929" name="n_3aveValue【庁舎】&#10;一人当たり面積"/>
        <xdr:cNvSpPr txBox="1"/>
      </xdr:nvSpPr>
      <xdr:spPr>
        <a:xfrm>
          <a:off x="19310427" y="17886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48821</xdr:rowOff>
    </xdr:from>
    <xdr:ext cx="469744" cy="259045"/>
    <xdr:sp macro="" textlink="">
      <xdr:nvSpPr>
        <xdr:cNvPr id="930" name="n_4aveValue【庁舎】&#10;一人当たり面積"/>
        <xdr:cNvSpPr txBox="1"/>
      </xdr:nvSpPr>
      <xdr:spPr>
        <a:xfrm>
          <a:off x="18421427" y="17879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168746</xdr:rowOff>
    </xdr:from>
    <xdr:ext cx="469744" cy="259045"/>
    <xdr:sp macro="" textlink="">
      <xdr:nvSpPr>
        <xdr:cNvPr id="931" name="n_1mainValue【庁舎】&#10;一人当たり面積"/>
        <xdr:cNvSpPr txBox="1"/>
      </xdr:nvSpPr>
      <xdr:spPr>
        <a:xfrm>
          <a:off x="21075727" y="18342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5459</xdr:rowOff>
    </xdr:from>
    <xdr:ext cx="469744" cy="259045"/>
    <xdr:sp macro="" textlink="">
      <xdr:nvSpPr>
        <xdr:cNvPr id="932" name="n_2mainValue【庁舎】&#10;一人当たり面積"/>
        <xdr:cNvSpPr txBox="1"/>
      </xdr:nvSpPr>
      <xdr:spPr>
        <a:xfrm>
          <a:off x="20199427" y="18350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13625</xdr:rowOff>
    </xdr:from>
    <xdr:ext cx="469744" cy="259045"/>
    <xdr:sp macro="" textlink="">
      <xdr:nvSpPr>
        <xdr:cNvPr id="933" name="n_3mainValue【庁舎】&#10;一人当たり面積"/>
        <xdr:cNvSpPr txBox="1"/>
      </xdr:nvSpPr>
      <xdr:spPr>
        <a:xfrm>
          <a:off x="19310427" y="18358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20156</xdr:rowOff>
    </xdr:from>
    <xdr:ext cx="469744" cy="259045"/>
    <xdr:sp macro="" textlink="">
      <xdr:nvSpPr>
        <xdr:cNvPr id="934" name="n_4mainValue【庁舎】&#10;一人当たり面積"/>
        <xdr:cNvSpPr txBox="1"/>
      </xdr:nvSpPr>
      <xdr:spPr>
        <a:xfrm>
          <a:off x="18421427" y="18365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35" name="正方形/長方形 934"/>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36" name="正方形/長方形 935"/>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37" name="テキスト ボックス 936"/>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図書館から庁舎までを分析すると有形固定資産減価償却率は類似団体平均に対して、図書館、体育館・プール、一般廃棄物処理施設、庁舎について大きく上回っている。</a:t>
          </a:r>
          <a:endParaRPr lang="ja-JP" altLang="ja-JP" sz="1400" b="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いずれも過去に建設された施設の老朽化が進行していることが要因である。</a:t>
          </a:r>
          <a:endParaRPr lang="ja-JP" altLang="ja-JP" sz="1400" b="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公共建築物個別施設計画の長寿命化修繕方針に基づき維持修繕管理を進めていくほか、施設更新時には単体施設でなく複合施設化の検討など人口や利用人数、活動量などを適正に考慮して総量削減を図っていく。</a:t>
          </a:r>
          <a:endParaRPr lang="ja-JP" altLang="ja-JP" sz="1400" b="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今後は、公共施設等総合管理計画の基本方針及び公共建築物個別施設計画の実施方針に基づき推進を図るとともに、公共建築物適正配置計画による遊休施設解体を着実に実行していく。</a:t>
          </a:r>
          <a:endParaRPr lang="ja-JP" altLang="ja-JP" sz="1400" b="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北海道白老町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15,451
15,101
425.63
13,737,216
13,417,619
319,134
6,456,631
8,520,681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本町の財政力指数は、北海道内の町村としては比較的上位に位置するものの、全国的には類似団体内平均値を下回っており、また、その指数についてほぼ横ばいであるが、交付税等への依存度は依然として高い状況にある。</a:t>
          </a:r>
        </a:p>
        <a:p>
          <a:r>
            <a:rPr kumimoji="1" lang="ja-JP" altLang="en-US" sz="1100">
              <a:latin typeface="ＭＳ Ｐゴシック" panose="020B0600070205080204" pitchFamily="50" charset="-128"/>
              <a:ea typeface="ＭＳ Ｐゴシック" panose="020B0600070205080204" pitchFamily="50" charset="-128"/>
            </a:rPr>
            <a:t>　今後、人口減少社会の本格化に伴い、社会情勢に対応した健全な財政運営のもと、町民ニーズに即応する行政サービスの提供を持続するために、令和３年度から令和１０年度までの８か年行財政改革推進計画に基づき、将来にわたり持続できるまちづくりを展開していく。</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99483</xdr:rowOff>
    </xdr:from>
    <xdr:to>
      <xdr:col>23</xdr:col>
      <xdr:colOff>133350</xdr:colOff>
      <xdr:row>44</xdr:row>
      <xdr:rowOff>84667</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100233"/>
          <a:ext cx="0" cy="152823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14410</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5843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99483</xdr:rowOff>
    </xdr:from>
    <xdr:to>
      <xdr:col>24</xdr:col>
      <xdr:colOff>12700</xdr:colOff>
      <xdr:row>35</xdr:row>
      <xdr:rowOff>99483</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100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26307</xdr:rowOff>
    </xdr:from>
    <xdr:to>
      <xdr:col>23</xdr:col>
      <xdr:colOff>133350</xdr:colOff>
      <xdr:row>43</xdr:row>
      <xdr:rowOff>37798</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7398657"/>
          <a:ext cx="8382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14108</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04355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169031</xdr:rowOff>
    </xdr:from>
    <xdr:to>
      <xdr:col>23</xdr:col>
      <xdr:colOff>184150</xdr:colOff>
      <xdr:row>42</xdr:row>
      <xdr:rowOff>99181</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19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26307</xdr:rowOff>
    </xdr:from>
    <xdr:to>
      <xdr:col>19</xdr:col>
      <xdr:colOff>133350</xdr:colOff>
      <xdr:row>43</xdr:row>
      <xdr:rowOff>26307</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3986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169031</xdr:rowOff>
    </xdr:from>
    <xdr:to>
      <xdr:col>19</xdr:col>
      <xdr:colOff>184150</xdr:colOff>
      <xdr:row>42</xdr:row>
      <xdr:rowOff>99181</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19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109358</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69673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26307</xdr:rowOff>
    </xdr:from>
    <xdr:to>
      <xdr:col>15</xdr:col>
      <xdr:colOff>82550</xdr:colOff>
      <xdr:row>43</xdr:row>
      <xdr:rowOff>26307</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73986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157541</xdr:rowOff>
    </xdr:from>
    <xdr:to>
      <xdr:col>15</xdr:col>
      <xdr:colOff>133350</xdr:colOff>
      <xdr:row>42</xdr:row>
      <xdr:rowOff>87691</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186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97868</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6955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26307</xdr:rowOff>
    </xdr:from>
    <xdr:to>
      <xdr:col>11</xdr:col>
      <xdr:colOff>31750</xdr:colOff>
      <xdr:row>43</xdr:row>
      <xdr:rowOff>26307</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73986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134559</xdr:rowOff>
    </xdr:from>
    <xdr:to>
      <xdr:col>11</xdr:col>
      <xdr:colOff>82550</xdr:colOff>
      <xdr:row>42</xdr:row>
      <xdr:rowOff>64709</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164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74886</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6932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146050</xdr:rowOff>
    </xdr:from>
    <xdr:to>
      <xdr:col>7</xdr:col>
      <xdr:colOff>31750</xdr:colOff>
      <xdr:row>42</xdr:row>
      <xdr:rowOff>76200</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86377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158448</xdr:rowOff>
    </xdr:from>
    <xdr:to>
      <xdr:col>23</xdr:col>
      <xdr:colOff>184150</xdr:colOff>
      <xdr:row>43</xdr:row>
      <xdr:rowOff>88598</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359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130525</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331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146957</xdr:rowOff>
    </xdr:from>
    <xdr:to>
      <xdr:col>19</xdr:col>
      <xdr:colOff>184150</xdr:colOff>
      <xdr:row>43</xdr:row>
      <xdr:rowOff>77107</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34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61884</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4342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146957</xdr:rowOff>
    </xdr:from>
    <xdr:to>
      <xdr:col>15</xdr:col>
      <xdr:colOff>133350</xdr:colOff>
      <xdr:row>43</xdr:row>
      <xdr:rowOff>77107</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34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61884</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43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146957</xdr:rowOff>
    </xdr:from>
    <xdr:to>
      <xdr:col>11</xdr:col>
      <xdr:colOff>82550</xdr:colOff>
      <xdr:row>43</xdr:row>
      <xdr:rowOff>77107</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34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61884</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43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146957</xdr:rowOff>
    </xdr:from>
    <xdr:to>
      <xdr:col>7</xdr:col>
      <xdr:colOff>31750</xdr:colOff>
      <xdr:row>43</xdr:row>
      <xdr:rowOff>77107</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34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61884</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43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経常収支比率については、港湾整備事業等の過去からの大型事業に伴う公債費や消防署の単独設置による経費等、本町特有の経費を主たる原因として、平成</a:t>
          </a:r>
          <a:r>
            <a:rPr kumimoji="1" lang="en-US" altLang="ja-JP" sz="1100">
              <a:latin typeface="ＭＳ Ｐゴシック" panose="020B0600070205080204" pitchFamily="50" charset="-128"/>
              <a:ea typeface="ＭＳ Ｐゴシック" panose="020B0600070205080204" pitchFamily="50" charset="-128"/>
            </a:rPr>
            <a:t>24</a:t>
          </a:r>
          <a:r>
            <a:rPr kumimoji="1" lang="ja-JP" altLang="en-US" sz="1100">
              <a:latin typeface="ＭＳ Ｐゴシック" panose="020B0600070205080204" pitchFamily="50" charset="-128"/>
              <a:ea typeface="ＭＳ Ｐゴシック" panose="020B0600070205080204" pitchFamily="50" charset="-128"/>
            </a:rPr>
            <a:t>年度には</a:t>
          </a:r>
          <a:r>
            <a:rPr kumimoji="1" lang="en-US" altLang="ja-JP" sz="1100">
              <a:latin typeface="ＭＳ Ｐゴシック" panose="020B0600070205080204" pitchFamily="50" charset="-128"/>
              <a:ea typeface="ＭＳ Ｐゴシック" panose="020B0600070205080204" pitchFamily="50" charset="-128"/>
            </a:rPr>
            <a:t>99.2%</a:t>
          </a:r>
          <a:r>
            <a:rPr kumimoji="1" lang="ja-JP" altLang="en-US" sz="1100">
              <a:latin typeface="ＭＳ Ｐゴシック" panose="020B0600070205080204" pitchFamily="50" charset="-128"/>
              <a:ea typeface="ＭＳ Ｐゴシック" panose="020B0600070205080204" pitchFamily="50" charset="-128"/>
            </a:rPr>
            <a:t>まで上昇した。現在では、平成</a:t>
          </a:r>
          <a:r>
            <a:rPr kumimoji="1" lang="en-US" altLang="ja-JP" sz="1100">
              <a:latin typeface="ＭＳ Ｐゴシック" panose="020B0600070205080204" pitchFamily="50" charset="-128"/>
              <a:ea typeface="ＭＳ Ｐゴシック" panose="020B0600070205080204" pitchFamily="50" charset="-128"/>
            </a:rPr>
            <a:t>25</a:t>
          </a:r>
          <a:r>
            <a:rPr kumimoji="1" lang="ja-JP" altLang="en-US" sz="1100">
              <a:latin typeface="ＭＳ Ｐゴシック" panose="020B0600070205080204" pitchFamily="50" charset="-128"/>
              <a:ea typeface="ＭＳ Ｐゴシック" panose="020B0600070205080204" pitchFamily="50" charset="-128"/>
            </a:rPr>
            <a:t>年度に策定した財政健全化プランに基づく内部管理経費の削減等により、平成</a:t>
          </a:r>
          <a:r>
            <a:rPr kumimoji="1" lang="en-US" altLang="ja-JP" sz="1100">
              <a:latin typeface="ＭＳ Ｐゴシック" panose="020B0600070205080204" pitchFamily="50" charset="-128"/>
              <a:ea typeface="ＭＳ Ｐゴシック" panose="020B0600070205080204" pitchFamily="50" charset="-128"/>
            </a:rPr>
            <a:t>25</a:t>
          </a:r>
          <a:r>
            <a:rPr kumimoji="1" lang="ja-JP" altLang="en-US" sz="1100">
              <a:latin typeface="ＭＳ Ｐゴシック" panose="020B0600070205080204" pitchFamily="50" charset="-128"/>
              <a:ea typeface="ＭＳ Ｐゴシック" panose="020B0600070205080204" pitchFamily="50" charset="-128"/>
            </a:rPr>
            <a:t>年度</a:t>
          </a:r>
          <a:r>
            <a:rPr kumimoji="1" lang="en-US" altLang="ja-JP" sz="1100">
              <a:latin typeface="ＭＳ Ｐゴシック" panose="020B0600070205080204" pitchFamily="50" charset="-128"/>
              <a:ea typeface="ＭＳ Ｐゴシック" panose="020B0600070205080204" pitchFamily="50" charset="-128"/>
            </a:rPr>
            <a:t>90.8%</a:t>
          </a:r>
          <a:r>
            <a:rPr kumimoji="1" lang="ja-JP" altLang="en-US" sz="1100">
              <a:latin typeface="ＭＳ Ｐゴシック" panose="020B0600070205080204" pitchFamily="50" charset="-128"/>
              <a:ea typeface="ＭＳ Ｐゴシック" panose="020B0600070205080204" pitchFamily="50" charset="-128"/>
            </a:rPr>
            <a:t>、平成</a:t>
          </a:r>
          <a:r>
            <a:rPr kumimoji="1" lang="en-US" altLang="ja-JP" sz="1100">
              <a:latin typeface="ＭＳ Ｐゴシック" panose="020B0600070205080204" pitchFamily="50" charset="-128"/>
              <a:ea typeface="ＭＳ Ｐゴシック" panose="020B0600070205080204" pitchFamily="50" charset="-128"/>
            </a:rPr>
            <a:t>26</a:t>
          </a:r>
          <a:r>
            <a:rPr kumimoji="1" lang="ja-JP" altLang="en-US" sz="1100">
              <a:latin typeface="ＭＳ Ｐゴシック" panose="020B0600070205080204" pitchFamily="50" charset="-128"/>
              <a:ea typeface="ＭＳ Ｐゴシック" panose="020B0600070205080204" pitchFamily="50" charset="-128"/>
            </a:rPr>
            <a:t>年度</a:t>
          </a:r>
          <a:r>
            <a:rPr kumimoji="1" lang="en-US" altLang="ja-JP" sz="1100">
              <a:latin typeface="ＭＳ Ｐゴシック" panose="020B0600070205080204" pitchFamily="50" charset="-128"/>
              <a:ea typeface="ＭＳ Ｐゴシック" panose="020B0600070205080204" pitchFamily="50" charset="-128"/>
            </a:rPr>
            <a:t>90.0%</a:t>
          </a:r>
          <a:r>
            <a:rPr kumimoji="1" lang="ja-JP" altLang="en-US" sz="1100">
              <a:latin typeface="ＭＳ Ｐゴシック" panose="020B0600070205080204" pitchFamily="50" charset="-128"/>
              <a:ea typeface="ＭＳ Ｐゴシック" panose="020B0600070205080204" pitchFamily="50" charset="-128"/>
            </a:rPr>
            <a:t>、平成</a:t>
          </a:r>
          <a:r>
            <a:rPr kumimoji="1" lang="en-US" altLang="ja-JP" sz="1100">
              <a:latin typeface="ＭＳ Ｐゴシック" panose="020B0600070205080204" pitchFamily="50" charset="-128"/>
              <a:ea typeface="ＭＳ Ｐゴシック" panose="020B0600070205080204" pitchFamily="50" charset="-128"/>
            </a:rPr>
            <a:t>27</a:t>
          </a:r>
          <a:r>
            <a:rPr kumimoji="1" lang="ja-JP" altLang="en-US" sz="1100">
              <a:latin typeface="ＭＳ Ｐゴシック" panose="020B0600070205080204" pitchFamily="50" charset="-128"/>
              <a:ea typeface="ＭＳ Ｐゴシック" panose="020B0600070205080204" pitchFamily="50" charset="-128"/>
            </a:rPr>
            <a:t>年度</a:t>
          </a:r>
          <a:r>
            <a:rPr kumimoji="1" lang="en-US" altLang="ja-JP" sz="1100">
              <a:latin typeface="ＭＳ Ｐゴシック" panose="020B0600070205080204" pitchFamily="50" charset="-128"/>
              <a:ea typeface="ＭＳ Ｐゴシック" panose="020B0600070205080204" pitchFamily="50" charset="-128"/>
            </a:rPr>
            <a:t>86.7%</a:t>
          </a:r>
          <a:r>
            <a:rPr kumimoji="1" lang="ja-JP" altLang="en-US" sz="1100">
              <a:latin typeface="ＭＳ Ｐゴシック" panose="020B0600070205080204" pitchFamily="50" charset="-128"/>
              <a:ea typeface="ＭＳ Ｐゴシック" panose="020B0600070205080204" pitchFamily="50" charset="-128"/>
            </a:rPr>
            <a:t>と徐々に低下し、北海道平均を下回ったところではあるが、平成</a:t>
          </a:r>
          <a:r>
            <a:rPr kumimoji="1" lang="en-US" altLang="ja-JP" sz="1100">
              <a:latin typeface="ＭＳ Ｐゴシック" panose="020B0600070205080204" pitchFamily="50" charset="-128"/>
              <a:ea typeface="ＭＳ Ｐゴシック" panose="020B0600070205080204" pitchFamily="50" charset="-128"/>
            </a:rPr>
            <a:t>28</a:t>
          </a:r>
          <a:r>
            <a:rPr kumimoji="1" lang="ja-JP" altLang="en-US" sz="1100">
              <a:latin typeface="ＭＳ Ｐゴシック" panose="020B0600070205080204" pitchFamily="50" charset="-128"/>
              <a:ea typeface="ＭＳ Ｐゴシック" panose="020B0600070205080204" pitchFamily="50" charset="-128"/>
            </a:rPr>
            <a:t>年度</a:t>
          </a:r>
          <a:r>
            <a:rPr kumimoji="1" lang="en-US" altLang="ja-JP" sz="1100">
              <a:latin typeface="ＭＳ Ｐゴシック" panose="020B0600070205080204" pitchFamily="50" charset="-128"/>
              <a:ea typeface="ＭＳ Ｐゴシック" panose="020B0600070205080204" pitchFamily="50" charset="-128"/>
            </a:rPr>
            <a:t>89.3%</a:t>
          </a:r>
          <a:r>
            <a:rPr kumimoji="1" lang="ja-JP" altLang="en-US" sz="1100">
              <a:latin typeface="ＭＳ Ｐゴシック" panose="020B0600070205080204" pitchFamily="50" charset="-128"/>
              <a:ea typeface="ＭＳ Ｐゴシック" panose="020B0600070205080204" pitchFamily="50" charset="-128"/>
            </a:rPr>
            <a:t>、平成</a:t>
          </a:r>
          <a:r>
            <a:rPr kumimoji="1" lang="en-US" altLang="ja-JP" sz="1100">
              <a:latin typeface="ＭＳ Ｐゴシック" panose="020B0600070205080204" pitchFamily="50" charset="-128"/>
              <a:ea typeface="ＭＳ Ｐゴシック" panose="020B0600070205080204" pitchFamily="50" charset="-128"/>
            </a:rPr>
            <a:t>29</a:t>
          </a:r>
          <a:r>
            <a:rPr kumimoji="1" lang="ja-JP" altLang="en-US" sz="1100">
              <a:latin typeface="ＭＳ Ｐゴシック" panose="020B0600070205080204" pitchFamily="50" charset="-128"/>
              <a:ea typeface="ＭＳ Ｐゴシック" panose="020B0600070205080204" pitchFamily="50" charset="-128"/>
            </a:rPr>
            <a:t>年度</a:t>
          </a:r>
          <a:r>
            <a:rPr kumimoji="1" lang="en-US" altLang="ja-JP" sz="1100">
              <a:latin typeface="ＭＳ Ｐゴシック" panose="020B0600070205080204" pitchFamily="50" charset="-128"/>
              <a:ea typeface="ＭＳ Ｐゴシック" panose="020B0600070205080204" pitchFamily="50" charset="-128"/>
            </a:rPr>
            <a:t>89.6%</a:t>
          </a:r>
          <a:r>
            <a:rPr kumimoji="1" lang="ja-JP" altLang="en-US" sz="1100">
              <a:latin typeface="ＭＳ Ｐゴシック" panose="020B0600070205080204" pitchFamily="50" charset="-128"/>
              <a:ea typeface="ＭＳ Ｐゴシック" panose="020B0600070205080204" pitchFamily="50" charset="-128"/>
            </a:rPr>
            <a:t>、平成</a:t>
          </a:r>
          <a:r>
            <a:rPr kumimoji="1" lang="en-US" altLang="ja-JP" sz="1100">
              <a:latin typeface="ＭＳ Ｐゴシック" panose="020B0600070205080204" pitchFamily="50" charset="-128"/>
              <a:ea typeface="ＭＳ Ｐゴシック" panose="020B0600070205080204" pitchFamily="50" charset="-128"/>
            </a:rPr>
            <a:t>30</a:t>
          </a:r>
          <a:r>
            <a:rPr kumimoji="1" lang="ja-JP" altLang="en-US" sz="1100">
              <a:latin typeface="ＭＳ Ｐゴシック" panose="020B0600070205080204" pitchFamily="50" charset="-128"/>
              <a:ea typeface="ＭＳ Ｐゴシック" panose="020B0600070205080204" pitchFamily="50" charset="-128"/>
            </a:rPr>
            <a:t>年度</a:t>
          </a:r>
          <a:r>
            <a:rPr kumimoji="1" lang="en-US" altLang="ja-JP" sz="1100">
              <a:latin typeface="ＭＳ Ｐゴシック" panose="020B0600070205080204" pitchFamily="50" charset="-128"/>
              <a:ea typeface="ＭＳ Ｐゴシック" panose="020B0600070205080204" pitchFamily="50" charset="-128"/>
            </a:rPr>
            <a:t>91.3%</a:t>
          </a:r>
          <a:r>
            <a:rPr kumimoji="1" lang="ja-JP" altLang="en-US" sz="1100">
              <a:latin typeface="ＭＳ Ｐゴシック" panose="020B0600070205080204" pitchFamily="50" charset="-128"/>
              <a:ea typeface="ＭＳ Ｐゴシック" panose="020B0600070205080204" pitchFamily="50" charset="-128"/>
            </a:rPr>
            <a:t>、令和元年度</a:t>
          </a:r>
          <a:r>
            <a:rPr kumimoji="1" lang="en-US" altLang="ja-JP" sz="1100">
              <a:latin typeface="ＭＳ Ｐゴシック" panose="020B0600070205080204" pitchFamily="50" charset="-128"/>
              <a:ea typeface="ＭＳ Ｐゴシック" panose="020B0600070205080204" pitchFamily="50" charset="-128"/>
            </a:rPr>
            <a:t>91.5%</a:t>
          </a:r>
          <a:r>
            <a:rPr kumimoji="1" lang="ja-JP" altLang="en-US" sz="1100">
              <a:latin typeface="ＭＳ Ｐゴシック" panose="020B0600070205080204" pitchFamily="50" charset="-128"/>
              <a:ea typeface="ＭＳ Ｐゴシック" panose="020B0600070205080204" pitchFamily="50" charset="-128"/>
            </a:rPr>
            <a:t>、令和</a:t>
          </a:r>
          <a:r>
            <a:rPr kumimoji="1" lang="en-US" altLang="ja-JP" sz="1100">
              <a:latin typeface="ＭＳ Ｐゴシック" panose="020B0600070205080204" pitchFamily="50" charset="-128"/>
              <a:ea typeface="ＭＳ Ｐゴシック" panose="020B0600070205080204" pitchFamily="50" charset="-128"/>
            </a:rPr>
            <a:t>2</a:t>
          </a:r>
          <a:r>
            <a:rPr kumimoji="1" lang="ja-JP" altLang="en-US" sz="1100">
              <a:latin typeface="ＭＳ Ｐゴシック" panose="020B0600070205080204" pitchFamily="50" charset="-128"/>
              <a:ea typeface="ＭＳ Ｐゴシック" panose="020B0600070205080204" pitchFamily="50" charset="-128"/>
            </a:rPr>
            <a:t>年度</a:t>
          </a:r>
          <a:r>
            <a:rPr kumimoji="1" lang="en-US" altLang="ja-JP" sz="1100">
              <a:latin typeface="ＭＳ Ｐゴシック" panose="020B0600070205080204" pitchFamily="50" charset="-128"/>
              <a:ea typeface="ＭＳ Ｐゴシック" panose="020B0600070205080204" pitchFamily="50" charset="-128"/>
            </a:rPr>
            <a:t>92.2</a:t>
          </a:r>
          <a:r>
            <a:rPr kumimoji="1" lang="ja-JP" altLang="en-US" sz="1100">
              <a:latin typeface="ＭＳ Ｐゴシック" panose="020B0600070205080204" pitchFamily="50" charset="-128"/>
              <a:ea typeface="ＭＳ Ｐゴシック" panose="020B0600070205080204" pitchFamily="50" charset="-128"/>
            </a:rPr>
            <a:t>％となり予断を許さない状況は続いていたが、令和</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年度</a:t>
          </a:r>
          <a:r>
            <a:rPr kumimoji="1" lang="en-US" altLang="ja-JP" sz="1100">
              <a:latin typeface="ＭＳ Ｐゴシック" panose="020B0600070205080204" pitchFamily="50" charset="-128"/>
              <a:ea typeface="ＭＳ Ｐゴシック" panose="020B0600070205080204" pitchFamily="50" charset="-128"/>
            </a:rPr>
            <a:t>90.2%</a:t>
          </a:r>
          <a:r>
            <a:rPr kumimoji="1" lang="ja-JP" altLang="en-US" sz="1100">
              <a:latin typeface="ＭＳ Ｐゴシック" panose="020B0600070205080204" pitchFamily="50" charset="-128"/>
              <a:ea typeface="ＭＳ Ｐゴシック" panose="020B0600070205080204" pitchFamily="50" charset="-128"/>
            </a:rPr>
            <a:t>、令和</a:t>
          </a:r>
          <a:r>
            <a:rPr kumimoji="1" lang="en-US" altLang="ja-JP" sz="1100">
              <a:latin typeface="ＭＳ Ｐゴシック" panose="020B0600070205080204" pitchFamily="50" charset="-128"/>
              <a:ea typeface="ＭＳ Ｐゴシック" panose="020B0600070205080204" pitchFamily="50" charset="-128"/>
            </a:rPr>
            <a:t>4</a:t>
          </a:r>
          <a:r>
            <a:rPr kumimoji="1" lang="ja-JP" altLang="en-US" sz="1100">
              <a:latin typeface="ＭＳ Ｐゴシック" panose="020B0600070205080204" pitchFamily="50" charset="-128"/>
              <a:ea typeface="ＭＳ Ｐゴシック" panose="020B0600070205080204" pitchFamily="50" charset="-128"/>
            </a:rPr>
            <a:t>年度</a:t>
          </a:r>
          <a:r>
            <a:rPr kumimoji="1" lang="en-US" altLang="ja-JP" sz="1100">
              <a:latin typeface="ＭＳ Ｐゴシック" panose="020B0600070205080204" pitchFamily="50" charset="-128"/>
              <a:ea typeface="ＭＳ Ｐゴシック" panose="020B0600070205080204" pitchFamily="50" charset="-128"/>
            </a:rPr>
            <a:t>88.9%</a:t>
          </a:r>
          <a:r>
            <a:rPr kumimoji="1" lang="ja-JP" altLang="en-US" sz="1100">
              <a:latin typeface="ＭＳ Ｐゴシック" panose="020B0600070205080204" pitchFamily="50" charset="-128"/>
              <a:ea typeface="ＭＳ Ｐゴシック" panose="020B0600070205080204" pitchFamily="50" charset="-128"/>
            </a:rPr>
            <a:t>、令和</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年度</a:t>
          </a:r>
          <a:r>
            <a:rPr kumimoji="1" lang="en-US" altLang="ja-JP" sz="1100">
              <a:latin typeface="ＭＳ Ｐゴシック" panose="020B0600070205080204" pitchFamily="50" charset="-128"/>
              <a:ea typeface="ＭＳ Ｐゴシック" panose="020B0600070205080204" pitchFamily="50" charset="-128"/>
            </a:rPr>
            <a:t>88.6</a:t>
          </a:r>
          <a:r>
            <a:rPr kumimoji="1" lang="ja-JP" altLang="en-US" sz="1100">
              <a:latin typeface="ＭＳ Ｐゴシック" panose="020B0600070205080204" pitchFamily="50" charset="-128"/>
              <a:ea typeface="ＭＳ Ｐゴシック" panose="020B0600070205080204" pitchFamily="50" charset="-128"/>
            </a:rPr>
            <a:t>％と減少傾向であるため、今後も引き続き各種対策等を講じることにより、財政運営の弾力性確保に努めていく。</a:t>
          </a: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a:extLst>
            <a:ext uri="{FF2B5EF4-FFF2-40B4-BE49-F238E27FC236}">
              <a16:creationId xmlns:a16="http://schemas.microsoft.com/office/drawing/2014/main" id="{00000000-0008-0000-0300-00007F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155152</xdr:rowOff>
    </xdr:from>
    <xdr:to>
      <xdr:col>23</xdr:col>
      <xdr:colOff>133350</xdr:colOff>
      <xdr:row>67</xdr:row>
      <xdr:rowOff>148379</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953000" y="10099252"/>
          <a:ext cx="0" cy="153627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120456</xdr:rowOff>
    </xdr:from>
    <xdr:ext cx="762000" cy="259045"/>
    <xdr:sp macro="" textlink="">
      <xdr:nvSpPr>
        <xdr:cNvPr id="129" name="財政構造の弾力性最小値テキスト">
          <a:extLst>
            <a:ext uri="{FF2B5EF4-FFF2-40B4-BE49-F238E27FC236}">
              <a16:creationId xmlns:a16="http://schemas.microsoft.com/office/drawing/2014/main" id="{00000000-0008-0000-0300-000081000000}"/>
            </a:ext>
          </a:extLst>
        </xdr:cNvPr>
        <xdr:cNvSpPr txBox="1"/>
      </xdr:nvSpPr>
      <xdr:spPr>
        <a:xfrm>
          <a:off x="5041900" y="11607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148379</xdr:rowOff>
    </xdr:from>
    <xdr:to>
      <xdr:col>24</xdr:col>
      <xdr:colOff>12700</xdr:colOff>
      <xdr:row>67</xdr:row>
      <xdr:rowOff>148379</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1635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70079</xdr:rowOff>
    </xdr:from>
    <xdr:ext cx="762000" cy="259045"/>
    <xdr:sp macro="" textlink="">
      <xdr:nvSpPr>
        <xdr:cNvPr id="131" name="財政構造の弾力性最大値テキスト">
          <a:extLst>
            <a:ext uri="{FF2B5EF4-FFF2-40B4-BE49-F238E27FC236}">
              <a16:creationId xmlns:a16="http://schemas.microsoft.com/office/drawing/2014/main" id="{00000000-0008-0000-0300-000083000000}"/>
            </a:ext>
          </a:extLst>
        </xdr:cNvPr>
        <xdr:cNvSpPr txBox="1"/>
      </xdr:nvSpPr>
      <xdr:spPr>
        <a:xfrm>
          <a:off x="5041900" y="9842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155152</xdr:rowOff>
    </xdr:from>
    <xdr:to>
      <xdr:col>24</xdr:col>
      <xdr:colOff>12700</xdr:colOff>
      <xdr:row>58</xdr:row>
      <xdr:rowOff>155152</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864100" y="10099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168063</xdr:rowOff>
    </xdr:from>
    <xdr:to>
      <xdr:col>23</xdr:col>
      <xdr:colOff>133350</xdr:colOff>
      <xdr:row>65</xdr:row>
      <xdr:rowOff>8679</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flipV="1">
          <a:off x="4114800" y="11140863"/>
          <a:ext cx="838200" cy="12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97383</xdr:rowOff>
    </xdr:from>
    <xdr:ext cx="762000" cy="259045"/>
    <xdr:sp macro="" textlink="">
      <xdr:nvSpPr>
        <xdr:cNvPr id="134" name="財政構造の弾力性平均値テキスト">
          <a:extLst>
            <a:ext uri="{FF2B5EF4-FFF2-40B4-BE49-F238E27FC236}">
              <a16:creationId xmlns:a16="http://schemas.microsoft.com/office/drawing/2014/main" id="{00000000-0008-0000-0300-000086000000}"/>
            </a:ext>
          </a:extLst>
        </xdr:cNvPr>
        <xdr:cNvSpPr txBox="1"/>
      </xdr:nvSpPr>
      <xdr:spPr>
        <a:xfrm>
          <a:off x="5041900" y="110701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125306</xdr:rowOff>
    </xdr:from>
    <xdr:to>
      <xdr:col>23</xdr:col>
      <xdr:colOff>184150</xdr:colOff>
      <xdr:row>65</xdr:row>
      <xdr:rowOff>55456</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902200" y="11098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8679</xdr:rowOff>
    </xdr:from>
    <xdr:to>
      <xdr:col>19</xdr:col>
      <xdr:colOff>133350</xdr:colOff>
      <xdr:row>65</xdr:row>
      <xdr:rowOff>60960</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flipV="1">
          <a:off x="3225800" y="11152929"/>
          <a:ext cx="889000" cy="52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101177</xdr:rowOff>
    </xdr:from>
    <xdr:to>
      <xdr:col>19</xdr:col>
      <xdr:colOff>184150</xdr:colOff>
      <xdr:row>65</xdr:row>
      <xdr:rowOff>31327</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4064000" y="11073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41504</xdr:rowOff>
    </xdr:from>
    <xdr:ext cx="7366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3733800" y="108428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60960</xdr:rowOff>
    </xdr:from>
    <xdr:to>
      <xdr:col>15</xdr:col>
      <xdr:colOff>82550</xdr:colOff>
      <xdr:row>65</xdr:row>
      <xdr:rowOff>141394</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flipV="1">
          <a:off x="2336800" y="11205210"/>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115781</xdr:rowOff>
    </xdr:from>
    <xdr:to>
      <xdr:col>15</xdr:col>
      <xdr:colOff>133350</xdr:colOff>
      <xdr:row>64</xdr:row>
      <xdr:rowOff>45931</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3175000" y="10917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56108</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2844800" y="106860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113242</xdr:rowOff>
    </xdr:from>
    <xdr:to>
      <xdr:col>11</xdr:col>
      <xdr:colOff>31750</xdr:colOff>
      <xdr:row>65</xdr:row>
      <xdr:rowOff>141394</xdr:rowOff>
    </xdr:to>
    <xdr:cxnSp macro="">
      <xdr:nvCxnSpPr>
        <xdr:cNvPr id="142" name="直線コネクタ 141">
          <a:extLst>
            <a:ext uri="{FF2B5EF4-FFF2-40B4-BE49-F238E27FC236}">
              <a16:creationId xmlns:a16="http://schemas.microsoft.com/office/drawing/2014/main" id="{00000000-0008-0000-0300-00008E000000}"/>
            </a:ext>
          </a:extLst>
        </xdr:cNvPr>
        <xdr:cNvCxnSpPr/>
      </xdr:nvCxnSpPr>
      <xdr:spPr>
        <a:xfrm>
          <a:off x="1447800" y="11257492"/>
          <a:ext cx="889000" cy="28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65</xdr:row>
      <xdr:rowOff>6138</xdr:rowOff>
    </xdr:from>
    <xdr:to>
      <xdr:col>11</xdr:col>
      <xdr:colOff>82550</xdr:colOff>
      <xdr:row>65</xdr:row>
      <xdr:rowOff>107738</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2286000" y="11150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117915</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955800" y="10919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30269</xdr:rowOff>
    </xdr:from>
    <xdr:to>
      <xdr:col>7</xdr:col>
      <xdr:colOff>31750</xdr:colOff>
      <xdr:row>65</xdr:row>
      <xdr:rowOff>131869</xdr:rowOff>
    </xdr:to>
    <xdr:sp macro="" textlink="">
      <xdr:nvSpPr>
        <xdr:cNvPr id="145" name="フローチャート: 判断 144">
          <a:extLst>
            <a:ext uri="{FF2B5EF4-FFF2-40B4-BE49-F238E27FC236}">
              <a16:creationId xmlns:a16="http://schemas.microsoft.com/office/drawing/2014/main" id="{00000000-0008-0000-0300-000091000000}"/>
            </a:ext>
          </a:extLst>
        </xdr:cNvPr>
        <xdr:cNvSpPr/>
      </xdr:nvSpPr>
      <xdr:spPr>
        <a:xfrm>
          <a:off x="1397000" y="11174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142046</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066800" y="109433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117263</xdr:rowOff>
    </xdr:from>
    <xdr:to>
      <xdr:col>23</xdr:col>
      <xdr:colOff>184150</xdr:colOff>
      <xdr:row>65</xdr:row>
      <xdr:rowOff>47413</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902200" y="11090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133790</xdr:rowOff>
    </xdr:from>
    <xdr:ext cx="762000" cy="259045"/>
    <xdr:sp macro="" textlink="">
      <xdr:nvSpPr>
        <xdr:cNvPr id="153" name="財政構造の弾力性該当値テキスト">
          <a:extLst>
            <a:ext uri="{FF2B5EF4-FFF2-40B4-BE49-F238E27FC236}">
              <a16:creationId xmlns:a16="http://schemas.microsoft.com/office/drawing/2014/main" id="{00000000-0008-0000-0300-000099000000}"/>
            </a:ext>
          </a:extLst>
        </xdr:cNvPr>
        <xdr:cNvSpPr txBox="1"/>
      </xdr:nvSpPr>
      <xdr:spPr>
        <a:xfrm>
          <a:off x="5041900" y="10935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129329</xdr:rowOff>
    </xdr:from>
    <xdr:to>
      <xdr:col>19</xdr:col>
      <xdr:colOff>184150</xdr:colOff>
      <xdr:row>65</xdr:row>
      <xdr:rowOff>59479</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4064000" y="11102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44256</xdr:rowOff>
    </xdr:from>
    <xdr:ext cx="7366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3733800" y="111885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10160</xdr:rowOff>
    </xdr:from>
    <xdr:to>
      <xdr:col>15</xdr:col>
      <xdr:colOff>133350</xdr:colOff>
      <xdr:row>65</xdr:row>
      <xdr:rowOff>111760</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3175000" y="1115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96537</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2844800" y="11240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90594</xdr:rowOff>
    </xdr:from>
    <xdr:to>
      <xdr:col>11</xdr:col>
      <xdr:colOff>82550</xdr:colOff>
      <xdr:row>66</xdr:row>
      <xdr:rowOff>20744</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2286000" y="11234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5521</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955800" y="11321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62442</xdr:rowOff>
    </xdr:from>
    <xdr:to>
      <xdr:col>7</xdr:col>
      <xdr:colOff>31750</xdr:colOff>
      <xdr:row>65</xdr:row>
      <xdr:rowOff>164042</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1397000" y="1120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148819</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1066800" y="11293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[281,737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本町では、昭和</a:t>
          </a:r>
          <a:r>
            <a:rPr kumimoji="1" lang="en-US" altLang="ja-JP" sz="1100">
              <a:latin typeface="ＭＳ Ｐゴシック" panose="020B0600070205080204" pitchFamily="50" charset="-128"/>
              <a:ea typeface="ＭＳ Ｐゴシック" panose="020B0600070205080204" pitchFamily="50" charset="-128"/>
            </a:rPr>
            <a:t>34</a:t>
          </a:r>
          <a:r>
            <a:rPr kumimoji="1" lang="ja-JP" altLang="en-US" sz="1100">
              <a:latin typeface="ＭＳ Ｐゴシック" panose="020B0600070205080204" pitchFamily="50" charset="-128"/>
              <a:ea typeface="ＭＳ Ｐゴシック" panose="020B0600070205080204" pitchFamily="50" charset="-128"/>
            </a:rPr>
            <a:t>年の製紙会社の進出以降、約</a:t>
          </a:r>
          <a:r>
            <a:rPr kumimoji="1" lang="en-US" altLang="ja-JP" sz="1100">
              <a:latin typeface="ＭＳ Ｐゴシック" panose="020B0600070205080204" pitchFamily="50" charset="-128"/>
              <a:ea typeface="ＭＳ Ｐゴシック" panose="020B0600070205080204" pitchFamily="50" charset="-128"/>
            </a:rPr>
            <a:t>20</a:t>
          </a:r>
          <a:r>
            <a:rPr kumimoji="1" lang="ja-JP" altLang="en-US" sz="1100">
              <a:latin typeface="ＭＳ Ｐゴシック" panose="020B0600070205080204" pitchFamily="50" charset="-128"/>
              <a:ea typeface="ＭＳ Ｐゴシック" panose="020B0600070205080204" pitchFamily="50" charset="-128"/>
            </a:rPr>
            <a:t>年間で人口が倍増するという急激な社会情勢の変化に対応し、昭和</a:t>
          </a:r>
          <a:r>
            <a:rPr kumimoji="1" lang="en-US" altLang="ja-JP" sz="1100">
              <a:latin typeface="ＭＳ Ｐゴシック" panose="020B0600070205080204" pitchFamily="50" charset="-128"/>
              <a:ea typeface="ＭＳ Ｐゴシック" panose="020B0600070205080204" pitchFamily="50" charset="-128"/>
            </a:rPr>
            <a:t>48</a:t>
          </a:r>
          <a:r>
            <a:rPr kumimoji="1" lang="ja-JP" altLang="en-US" sz="1100">
              <a:latin typeface="ＭＳ Ｐゴシック" panose="020B0600070205080204" pitchFamily="50" charset="-128"/>
              <a:ea typeface="ＭＳ Ｐゴシック" panose="020B0600070205080204" pitchFamily="50" charset="-128"/>
            </a:rPr>
            <a:t>年からの</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年間で約</a:t>
          </a:r>
          <a:r>
            <a:rPr kumimoji="1" lang="en-US" altLang="ja-JP" sz="1100">
              <a:latin typeface="ＭＳ Ｐゴシック" panose="020B0600070205080204" pitchFamily="50" charset="-128"/>
              <a:ea typeface="ＭＳ Ｐゴシック" panose="020B0600070205080204" pitchFamily="50" charset="-128"/>
            </a:rPr>
            <a:t>100</a:t>
          </a:r>
          <a:r>
            <a:rPr kumimoji="1" lang="ja-JP" altLang="en-US" sz="1100">
              <a:latin typeface="ＭＳ Ｐゴシック" panose="020B0600070205080204" pitchFamily="50" charset="-128"/>
              <a:ea typeface="ＭＳ Ｐゴシック" panose="020B0600070205080204" pitchFamily="50" charset="-128"/>
            </a:rPr>
            <a:t>人に及ぶ職員採用を行なったこと、また、消防本部・消防署を単独設置していることなどを要因として、人口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人当たりの人件費等については、類似団体平均、北海道平均をともに上回っている。</a:t>
          </a:r>
        </a:p>
        <a:p>
          <a:r>
            <a:rPr kumimoji="1" lang="ja-JP" altLang="en-US" sz="1100">
              <a:latin typeface="ＭＳ Ｐゴシック" panose="020B0600070205080204" pitchFamily="50" charset="-128"/>
              <a:ea typeface="ＭＳ Ｐゴシック" panose="020B0600070205080204" pitchFamily="50" charset="-128"/>
            </a:rPr>
            <a:t>　特に、</a:t>
          </a:r>
          <a:r>
            <a:rPr kumimoji="1" lang="en-US" altLang="ja-JP" sz="1100">
              <a:latin typeface="ＭＳ Ｐゴシック" panose="020B0600070205080204" pitchFamily="50" charset="-128"/>
              <a:ea typeface="ＭＳ Ｐゴシック" panose="020B0600070205080204" pitchFamily="50" charset="-128"/>
            </a:rPr>
            <a:t>425.64k㎡</a:t>
          </a:r>
          <a:r>
            <a:rPr kumimoji="1" lang="ja-JP" altLang="en-US" sz="1100">
              <a:latin typeface="ＭＳ Ｐゴシック" panose="020B0600070205080204" pitchFamily="50" charset="-128"/>
              <a:ea typeface="ＭＳ Ｐゴシック" panose="020B0600070205080204" pitchFamily="50" charset="-128"/>
            </a:rPr>
            <a:t>という広大な行政面積や河川等により分断された７つの集落ごとに公共施設等が整備されてきたことなどから、現在においても維持管理に要する物件費等が高水準となり、類似団体平均等を上回る要因となっている。</a:t>
          </a:r>
        </a:p>
      </xdr:txBody>
    </xdr:sp>
    <xdr:clientData/>
  </xdr:twoCellAnchor>
  <xdr:oneCellAnchor>
    <xdr:from>
      <xdr:col>3</xdr:col>
      <xdr:colOff>95250</xdr:colOff>
      <xdr:row>77</xdr:row>
      <xdr:rowOff>6350</xdr:rowOff>
    </xdr:from>
    <xdr:ext cx="349839" cy="225703"/>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8" name="人件費・物件費等の状況グラフ枠">
          <a:extLst>
            <a:ext uri="{FF2B5EF4-FFF2-40B4-BE49-F238E27FC236}">
              <a16:creationId xmlns:a16="http://schemas.microsoft.com/office/drawing/2014/main" id="{00000000-0008-0000-0300-0000BC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49101</xdr:rowOff>
    </xdr:from>
    <xdr:to>
      <xdr:col>23</xdr:col>
      <xdr:colOff>133350</xdr:colOff>
      <xdr:row>87</xdr:row>
      <xdr:rowOff>161083</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flipV="1">
          <a:off x="4953000" y="13936551"/>
          <a:ext cx="0" cy="114068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87</xdr:row>
      <xdr:rowOff>133160</xdr:rowOff>
    </xdr:from>
    <xdr:ext cx="762000" cy="259045"/>
    <xdr:sp macro="" textlink="">
      <xdr:nvSpPr>
        <xdr:cNvPr id="190" name="人件費・物件費等の状況最小値テキスト">
          <a:extLst>
            <a:ext uri="{FF2B5EF4-FFF2-40B4-BE49-F238E27FC236}">
              <a16:creationId xmlns:a16="http://schemas.microsoft.com/office/drawing/2014/main" id="{00000000-0008-0000-0300-0000BE000000}"/>
            </a:ext>
          </a:extLst>
        </xdr:cNvPr>
        <xdr:cNvSpPr txBox="1"/>
      </xdr:nvSpPr>
      <xdr:spPr>
        <a:xfrm>
          <a:off x="5041900" y="15049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347,852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87</xdr:row>
      <xdr:rowOff>161083</xdr:rowOff>
    </xdr:from>
    <xdr:to>
      <xdr:col>24</xdr:col>
      <xdr:colOff>12700</xdr:colOff>
      <xdr:row>87</xdr:row>
      <xdr:rowOff>161083</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864100" y="15077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135478</xdr:rowOff>
    </xdr:from>
    <xdr:ext cx="762000" cy="259045"/>
    <xdr:sp macro="" textlink="">
      <xdr:nvSpPr>
        <xdr:cNvPr id="192" name="人件費・物件費等の状況最大値テキスト">
          <a:extLst>
            <a:ext uri="{FF2B5EF4-FFF2-40B4-BE49-F238E27FC236}">
              <a16:creationId xmlns:a16="http://schemas.microsoft.com/office/drawing/2014/main" id="{00000000-0008-0000-0300-0000C0000000}"/>
            </a:ext>
          </a:extLst>
        </xdr:cNvPr>
        <xdr:cNvSpPr txBox="1"/>
      </xdr:nvSpPr>
      <xdr:spPr>
        <a:xfrm>
          <a:off x="5041900" y="136800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111,490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49101</xdr:rowOff>
    </xdr:from>
    <xdr:to>
      <xdr:col>24</xdr:col>
      <xdr:colOff>12700</xdr:colOff>
      <xdr:row>81</xdr:row>
      <xdr:rowOff>49101</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39365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85</xdr:row>
      <xdr:rowOff>166134</xdr:rowOff>
    </xdr:from>
    <xdr:to>
      <xdr:col>23</xdr:col>
      <xdr:colOff>133350</xdr:colOff>
      <xdr:row>86</xdr:row>
      <xdr:rowOff>13463</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114800" y="14739384"/>
          <a:ext cx="838200" cy="18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75251</xdr:rowOff>
    </xdr:from>
    <xdr:ext cx="762000" cy="259045"/>
    <xdr:sp macro="" textlink="">
      <xdr:nvSpPr>
        <xdr:cNvPr id="195" name="人件費・物件費等の状況平均値テキスト">
          <a:extLst>
            <a:ext uri="{FF2B5EF4-FFF2-40B4-BE49-F238E27FC236}">
              <a16:creationId xmlns:a16="http://schemas.microsoft.com/office/drawing/2014/main" id="{00000000-0008-0000-0300-0000C3000000}"/>
            </a:ext>
          </a:extLst>
        </xdr:cNvPr>
        <xdr:cNvSpPr txBox="1"/>
      </xdr:nvSpPr>
      <xdr:spPr>
        <a:xfrm>
          <a:off x="5041900" y="1413415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195,063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58724</xdr:rowOff>
    </xdr:from>
    <xdr:to>
      <xdr:col>23</xdr:col>
      <xdr:colOff>184150</xdr:colOff>
      <xdr:row>83</xdr:row>
      <xdr:rowOff>160324</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4902200" y="14289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85</xdr:row>
      <xdr:rowOff>53332</xdr:rowOff>
    </xdr:from>
    <xdr:to>
      <xdr:col>19</xdr:col>
      <xdr:colOff>133350</xdr:colOff>
      <xdr:row>85</xdr:row>
      <xdr:rowOff>166134</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3225800" y="14626582"/>
          <a:ext cx="889000" cy="112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47943</xdr:rowOff>
    </xdr:from>
    <xdr:to>
      <xdr:col>19</xdr:col>
      <xdr:colOff>184150</xdr:colOff>
      <xdr:row>83</xdr:row>
      <xdr:rowOff>149543</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064000" y="14278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159720</xdr:rowOff>
    </xdr:from>
    <xdr:ext cx="7366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3733800" y="140471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71605</xdr:rowOff>
    </xdr:from>
    <xdr:to>
      <xdr:col>15</xdr:col>
      <xdr:colOff>82550</xdr:colOff>
      <xdr:row>85</xdr:row>
      <xdr:rowOff>53332</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2336800" y="14473405"/>
          <a:ext cx="889000" cy="153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6603</xdr:rowOff>
    </xdr:from>
    <xdr:to>
      <xdr:col>15</xdr:col>
      <xdr:colOff>133350</xdr:colOff>
      <xdr:row>83</xdr:row>
      <xdr:rowOff>108203</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3175000" y="14236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118380</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2844800" y="140058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136406</xdr:rowOff>
    </xdr:from>
    <xdr:to>
      <xdr:col>11</xdr:col>
      <xdr:colOff>31750</xdr:colOff>
      <xdr:row>84</xdr:row>
      <xdr:rowOff>71605</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1447800" y="14366756"/>
          <a:ext cx="889000" cy="106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142070</xdr:rowOff>
    </xdr:from>
    <xdr:to>
      <xdr:col>11</xdr:col>
      <xdr:colOff>82550</xdr:colOff>
      <xdr:row>83</xdr:row>
      <xdr:rowOff>72220</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2286000" y="1420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82397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955800" y="13969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78550</xdr:rowOff>
    </xdr:from>
    <xdr:to>
      <xdr:col>7</xdr:col>
      <xdr:colOff>31750</xdr:colOff>
      <xdr:row>83</xdr:row>
      <xdr:rowOff>8700</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1397000" y="14137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18877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066800" y="13906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134113</xdr:rowOff>
    </xdr:from>
    <xdr:to>
      <xdr:col>23</xdr:col>
      <xdr:colOff>184150</xdr:colOff>
      <xdr:row>86</xdr:row>
      <xdr:rowOff>64263</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4902200" y="14707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85</xdr:row>
      <xdr:rowOff>106190</xdr:rowOff>
    </xdr:from>
    <xdr:ext cx="762000" cy="259045"/>
    <xdr:sp macro="" textlink="">
      <xdr:nvSpPr>
        <xdr:cNvPr id="214" name="人件費・物件費等の状況該当値テキスト">
          <a:extLst>
            <a:ext uri="{FF2B5EF4-FFF2-40B4-BE49-F238E27FC236}">
              <a16:creationId xmlns:a16="http://schemas.microsoft.com/office/drawing/2014/main" id="{00000000-0008-0000-0300-0000D6000000}"/>
            </a:ext>
          </a:extLst>
        </xdr:cNvPr>
        <xdr:cNvSpPr txBox="1"/>
      </xdr:nvSpPr>
      <xdr:spPr>
        <a:xfrm>
          <a:off x="5041900" y="14679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281,737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85</xdr:row>
      <xdr:rowOff>115334</xdr:rowOff>
    </xdr:from>
    <xdr:to>
      <xdr:col>19</xdr:col>
      <xdr:colOff>184150</xdr:colOff>
      <xdr:row>86</xdr:row>
      <xdr:rowOff>45484</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064000" y="14688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86</xdr:row>
      <xdr:rowOff>30261</xdr:rowOff>
    </xdr:from>
    <xdr:ext cx="7366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3733800" y="147749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85</xdr:row>
      <xdr:rowOff>2532</xdr:rowOff>
    </xdr:from>
    <xdr:to>
      <xdr:col>15</xdr:col>
      <xdr:colOff>133350</xdr:colOff>
      <xdr:row>85</xdr:row>
      <xdr:rowOff>104132</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3175000" y="14575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85</xdr:row>
      <xdr:rowOff>88909</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2844800" y="146621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84</xdr:row>
      <xdr:rowOff>20805</xdr:rowOff>
    </xdr:from>
    <xdr:to>
      <xdr:col>11</xdr:col>
      <xdr:colOff>82550</xdr:colOff>
      <xdr:row>84</xdr:row>
      <xdr:rowOff>122405</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2286000" y="14422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107182</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955800" y="14508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85606</xdr:rowOff>
    </xdr:from>
    <xdr:to>
      <xdr:col>7</xdr:col>
      <xdr:colOff>31750</xdr:colOff>
      <xdr:row>84</xdr:row>
      <xdr:rowOff>15756</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1397000" y="14315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533</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066800" y="14402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平成</a:t>
          </a:r>
          <a:r>
            <a:rPr kumimoji="1" lang="en-US" altLang="ja-JP" sz="1100">
              <a:latin typeface="ＭＳ Ｐゴシック" panose="020B0600070205080204" pitchFamily="50" charset="-128"/>
              <a:ea typeface="ＭＳ Ｐゴシック" panose="020B0600070205080204" pitchFamily="50" charset="-128"/>
            </a:rPr>
            <a:t>24</a:t>
          </a:r>
          <a:r>
            <a:rPr kumimoji="1" lang="ja-JP" altLang="en-US" sz="1100">
              <a:latin typeface="ＭＳ Ｐゴシック" panose="020B0600070205080204" pitchFamily="50" charset="-128"/>
              <a:ea typeface="ＭＳ Ｐゴシック" panose="020B0600070205080204" pitchFamily="50" charset="-128"/>
            </a:rPr>
            <a:t>年度より、削減率を平均</a:t>
          </a:r>
          <a:r>
            <a:rPr kumimoji="1" lang="en-US" altLang="ja-JP" sz="1100">
              <a:latin typeface="ＭＳ Ｐゴシック" panose="020B0600070205080204" pitchFamily="50" charset="-128"/>
              <a:ea typeface="ＭＳ Ｐゴシック" panose="020B0600070205080204" pitchFamily="50" charset="-128"/>
            </a:rPr>
            <a:t>9.5</a:t>
          </a:r>
          <a:r>
            <a:rPr kumimoji="1" lang="ja-JP" altLang="en-US" sz="1100">
              <a:latin typeface="ＭＳ Ｐゴシック" panose="020B0600070205080204" pitchFamily="50" charset="-128"/>
              <a:ea typeface="ＭＳ Ｐゴシック" panose="020B0600070205080204" pitchFamily="50" charset="-128"/>
            </a:rPr>
            <a:t>％としたことにより、当該指数は類似団体平均を大きく下回る状況が続いていたが、平成</a:t>
          </a:r>
          <a:r>
            <a:rPr kumimoji="1" lang="en-US" altLang="ja-JP" sz="1100">
              <a:latin typeface="ＭＳ Ｐゴシック" panose="020B0600070205080204" pitchFamily="50" charset="-128"/>
              <a:ea typeface="ＭＳ Ｐゴシック" panose="020B0600070205080204" pitchFamily="50" charset="-128"/>
            </a:rPr>
            <a:t>28</a:t>
          </a:r>
          <a:r>
            <a:rPr kumimoji="1" lang="ja-JP" altLang="en-US" sz="1100">
              <a:latin typeface="ＭＳ Ｐゴシック" panose="020B0600070205080204" pitchFamily="50" charset="-128"/>
              <a:ea typeface="ＭＳ Ｐゴシック" panose="020B0600070205080204" pitchFamily="50" charset="-128"/>
            </a:rPr>
            <a:t>年度には</a:t>
          </a:r>
          <a:r>
            <a:rPr kumimoji="1" lang="en-US" altLang="ja-JP" sz="1100">
              <a:latin typeface="ＭＳ Ｐゴシック" panose="020B0600070205080204" pitchFamily="50" charset="-128"/>
              <a:ea typeface="ＭＳ Ｐゴシック" panose="020B0600070205080204" pitchFamily="50" charset="-128"/>
            </a:rPr>
            <a:t>7.35</a:t>
          </a:r>
          <a:r>
            <a:rPr kumimoji="1" lang="ja-JP" altLang="en-US" sz="1100">
              <a:latin typeface="ＭＳ Ｐゴシック" panose="020B0600070205080204" pitchFamily="50" charset="-128"/>
              <a:ea typeface="ＭＳ Ｐゴシック" panose="020B0600070205080204" pitchFamily="50" charset="-128"/>
            </a:rPr>
            <a:t>％、平成</a:t>
          </a:r>
          <a:r>
            <a:rPr kumimoji="1" lang="en-US" altLang="ja-JP" sz="1100">
              <a:latin typeface="ＭＳ Ｐゴシック" panose="020B0600070205080204" pitchFamily="50" charset="-128"/>
              <a:ea typeface="ＭＳ Ｐゴシック" panose="020B0600070205080204" pitchFamily="50" charset="-128"/>
            </a:rPr>
            <a:t>29</a:t>
          </a:r>
          <a:r>
            <a:rPr kumimoji="1" lang="ja-JP" altLang="en-US" sz="1100">
              <a:latin typeface="ＭＳ Ｐゴシック" panose="020B0600070205080204" pitchFamily="50" charset="-128"/>
              <a:ea typeface="ＭＳ Ｐゴシック" panose="020B0600070205080204" pitchFamily="50" charset="-128"/>
            </a:rPr>
            <a:t>年度には</a:t>
          </a:r>
          <a:r>
            <a:rPr kumimoji="1" lang="en-US" altLang="ja-JP" sz="1100">
              <a:latin typeface="ＭＳ Ｐゴシック" panose="020B0600070205080204" pitchFamily="50" charset="-128"/>
              <a:ea typeface="ＭＳ Ｐゴシック" panose="020B0600070205080204" pitchFamily="50" charset="-128"/>
            </a:rPr>
            <a:t>3.5</a:t>
          </a:r>
          <a:r>
            <a:rPr kumimoji="1" lang="ja-JP" altLang="en-US" sz="1100">
              <a:latin typeface="ＭＳ Ｐゴシック" panose="020B0600070205080204" pitchFamily="50" charset="-128"/>
              <a:ea typeface="ＭＳ Ｐゴシック" panose="020B0600070205080204" pitchFamily="50" charset="-128"/>
            </a:rPr>
            <a:t>％、平成</a:t>
          </a:r>
          <a:r>
            <a:rPr kumimoji="1" lang="en-US" altLang="ja-JP" sz="1100">
              <a:latin typeface="ＭＳ Ｐゴシック" panose="020B0600070205080204" pitchFamily="50" charset="-128"/>
              <a:ea typeface="ＭＳ Ｐゴシック" panose="020B0600070205080204" pitchFamily="50" charset="-128"/>
            </a:rPr>
            <a:t>30</a:t>
          </a:r>
          <a:r>
            <a:rPr kumimoji="1" lang="ja-JP" altLang="en-US" sz="1100">
              <a:latin typeface="ＭＳ Ｐゴシック" panose="020B0600070205080204" pitchFamily="50" charset="-128"/>
              <a:ea typeface="ＭＳ Ｐゴシック" panose="020B0600070205080204" pitchFamily="50" charset="-128"/>
            </a:rPr>
            <a:t>年度には</a:t>
          </a:r>
          <a:r>
            <a:rPr kumimoji="1" lang="en-US" altLang="ja-JP" sz="1100">
              <a:latin typeface="ＭＳ Ｐゴシック" panose="020B0600070205080204" pitchFamily="50" charset="-128"/>
              <a:ea typeface="ＭＳ Ｐゴシック" panose="020B0600070205080204" pitchFamily="50" charset="-128"/>
            </a:rPr>
            <a:t>2.75</a:t>
          </a:r>
          <a:r>
            <a:rPr kumimoji="1" lang="ja-JP" altLang="en-US" sz="1100">
              <a:latin typeface="ＭＳ Ｐゴシック" panose="020B0600070205080204" pitchFamily="50" charset="-128"/>
              <a:ea typeface="ＭＳ Ｐゴシック" panose="020B0600070205080204" pitchFamily="50" charset="-128"/>
            </a:rPr>
            <a:t>％、令和元年度には</a:t>
          </a:r>
          <a:r>
            <a:rPr kumimoji="1" lang="en-US" altLang="ja-JP" sz="1100">
              <a:latin typeface="ＭＳ Ｐゴシック" panose="020B0600070205080204" pitchFamily="50" charset="-128"/>
              <a:ea typeface="ＭＳ Ｐゴシック" panose="020B0600070205080204" pitchFamily="50" charset="-128"/>
            </a:rPr>
            <a:t>1.25</a:t>
          </a:r>
          <a:r>
            <a:rPr kumimoji="1" lang="ja-JP" altLang="en-US" sz="1100">
              <a:latin typeface="ＭＳ Ｐゴシック" panose="020B0600070205080204" pitchFamily="50" charset="-128"/>
              <a:ea typeface="ＭＳ Ｐゴシック" panose="020B0600070205080204" pitchFamily="50" charset="-128"/>
            </a:rPr>
            <a:t>％としていた。令和</a:t>
          </a:r>
          <a:r>
            <a:rPr kumimoji="1" lang="en-US" altLang="ja-JP" sz="1100">
              <a:latin typeface="ＭＳ Ｐゴシック" panose="020B0600070205080204" pitchFamily="50" charset="-128"/>
              <a:ea typeface="ＭＳ Ｐゴシック" panose="020B0600070205080204" pitchFamily="50" charset="-128"/>
            </a:rPr>
            <a:t>2</a:t>
          </a:r>
          <a:r>
            <a:rPr kumimoji="1" lang="ja-JP" altLang="en-US" sz="1100">
              <a:latin typeface="ＭＳ Ｐゴシック" panose="020B0600070205080204" pitchFamily="50" charset="-128"/>
              <a:ea typeface="ＭＳ Ｐゴシック" panose="020B0600070205080204" pitchFamily="50" charset="-128"/>
            </a:rPr>
            <a:t>年度削減率</a:t>
          </a:r>
          <a:r>
            <a:rPr kumimoji="1" lang="en-US" altLang="ja-JP" sz="1100">
              <a:latin typeface="ＭＳ Ｐゴシック" panose="020B0600070205080204" pitchFamily="50" charset="-128"/>
              <a:ea typeface="ＭＳ Ｐゴシック" panose="020B0600070205080204" pitchFamily="50" charset="-128"/>
            </a:rPr>
            <a:t>0</a:t>
          </a:r>
          <a:r>
            <a:rPr kumimoji="1" lang="ja-JP" altLang="en-US" sz="1100">
              <a:latin typeface="ＭＳ Ｐゴシック" panose="020B0600070205080204" pitchFamily="50" charset="-128"/>
              <a:ea typeface="ＭＳ Ｐゴシック" panose="020B0600070205080204" pitchFamily="50" charset="-128"/>
            </a:rPr>
            <a:t>％となり、類似団体平均値と全国町村平均程度を上回っている。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0" name="給与水準   （国との比較）グラフ枠">
          <a:extLst>
            <a:ext uri="{FF2B5EF4-FFF2-40B4-BE49-F238E27FC236}">
              <a16:creationId xmlns:a16="http://schemas.microsoft.com/office/drawing/2014/main" id="{00000000-0008-0000-0300-0000FA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151695</xdr:rowOff>
    </xdr:from>
    <xdr:to>
      <xdr:col>81</xdr:col>
      <xdr:colOff>44450</xdr:colOff>
      <xdr:row>89</xdr:row>
      <xdr:rowOff>136878</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flipV="1">
          <a:off x="17018000" y="13867695"/>
          <a:ext cx="0" cy="15282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108955</xdr:rowOff>
    </xdr:from>
    <xdr:ext cx="762000" cy="259045"/>
    <xdr:sp macro="" textlink="">
      <xdr:nvSpPr>
        <xdr:cNvPr id="252" name="給与水準   （国との比較）最小値テキスト">
          <a:extLst>
            <a:ext uri="{FF2B5EF4-FFF2-40B4-BE49-F238E27FC236}">
              <a16:creationId xmlns:a16="http://schemas.microsoft.com/office/drawing/2014/main" id="{00000000-0008-0000-0300-0000FC000000}"/>
            </a:ext>
          </a:extLst>
        </xdr:cNvPr>
        <xdr:cNvSpPr txBox="1"/>
      </xdr:nvSpPr>
      <xdr:spPr>
        <a:xfrm>
          <a:off x="17106900" y="15368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136878</xdr:rowOff>
    </xdr:from>
    <xdr:to>
      <xdr:col>81</xdr:col>
      <xdr:colOff>133350</xdr:colOff>
      <xdr:row>89</xdr:row>
      <xdr:rowOff>136878</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929100" y="15395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66622</xdr:rowOff>
    </xdr:from>
    <xdr:ext cx="762000" cy="259045"/>
    <xdr:sp macro="" textlink="">
      <xdr:nvSpPr>
        <xdr:cNvPr id="254" name="給与水準   （国との比較）最大値テキスト">
          <a:extLst>
            <a:ext uri="{FF2B5EF4-FFF2-40B4-BE49-F238E27FC236}">
              <a16:creationId xmlns:a16="http://schemas.microsoft.com/office/drawing/2014/main" id="{00000000-0008-0000-0300-0000FE000000}"/>
            </a:ext>
          </a:extLst>
        </xdr:cNvPr>
        <xdr:cNvSpPr txBox="1"/>
      </xdr:nvSpPr>
      <xdr:spPr>
        <a:xfrm>
          <a:off x="17106900" y="13611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151695</xdr:rowOff>
    </xdr:from>
    <xdr:to>
      <xdr:col>81</xdr:col>
      <xdr:colOff>133350</xdr:colOff>
      <xdr:row>80</xdr:row>
      <xdr:rowOff>151695</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3867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50800</xdr:rowOff>
    </xdr:from>
    <xdr:to>
      <xdr:col>81</xdr:col>
      <xdr:colOff>44450</xdr:colOff>
      <xdr:row>87</xdr:row>
      <xdr:rowOff>50800</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179800" y="149669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104722</xdr:rowOff>
    </xdr:from>
    <xdr:ext cx="762000" cy="259045"/>
    <xdr:sp macro="" textlink="">
      <xdr:nvSpPr>
        <xdr:cNvPr id="257" name="給与水準   （国との比較）平均値テキスト">
          <a:extLst>
            <a:ext uri="{FF2B5EF4-FFF2-40B4-BE49-F238E27FC236}">
              <a16:creationId xmlns:a16="http://schemas.microsoft.com/office/drawing/2014/main" id="{00000000-0008-0000-0300-000001010000}"/>
            </a:ext>
          </a:extLst>
        </xdr:cNvPr>
        <xdr:cNvSpPr txBox="1"/>
      </xdr:nvSpPr>
      <xdr:spPr>
        <a:xfrm>
          <a:off x="17106900" y="145065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88195</xdr:rowOff>
    </xdr:from>
    <xdr:to>
      <xdr:col>81</xdr:col>
      <xdr:colOff>95250</xdr:colOff>
      <xdr:row>86</xdr:row>
      <xdr:rowOff>18345</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6967200" y="1466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168628</xdr:rowOff>
    </xdr:from>
    <xdr:to>
      <xdr:col>77</xdr:col>
      <xdr:colOff>44450</xdr:colOff>
      <xdr:row>87</xdr:row>
      <xdr:rowOff>50800</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5290800" y="14913328"/>
          <a:ext cx="889000" cy="5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101600</xdr:rowOff>
    </xdr:from>
    <xdr:to>
      <xdr:col>77</xdr:col>
      <xdr:colOff>95250</xdr:colOff>
      <xdr:row>86</xdr:row>
      <xdr:rowOff>31750</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129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41927</xdr:rowOff>
    </xdr:from>
    <xdr:ext cx="7366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5798800" y="1444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168628</xdr:rowOff>
    </xdr:from>
    <xdr:to>
      <xdr:col>72</xdr:col>
      <xdr:colOff>203200</xdr:colOff>
      <xdr:row>87</xdr:row>
      <xdr:rowOff>77611</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4401800" y="14913328"/>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88195</xdr:rowOff>
    </xdr:from>
    <xdr:to>
      <xdr:col>73</xdr:col>
      <xdr:colOff>44450</xdr:colOff>
      <xdr:row>86</xdr:row>
      <xdr:rowOff>18345</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5240000" y="1466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28522</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909800" y="14430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141816</xdr:rowOff>
    </xdr:from>
    <xdr:to>
      <xdr:col>68</xdr:col>
      <xdr:colOff>152400</xdr:colOff>
      <xdr:row>87</xdr:row>
      <xdr:rowOff>77611</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a:off x="13512800" y="14886516"/>
          <a:ext cx="889000" cy="107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101600</xdr:rowOff>
    </xdr:from>
    <xdr:to>
      <xdr:col>68</xdr:col>
      <xdr:colOff>203200</xdr:colOff>
      <xdr:row>86</xdr:row>
      <xdr:rowOff>31750</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4351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41927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020800" y="1444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141816</xdr:rowOff>
    </xdr:from>
    <xdr:to>
      <xdr:col>64</xdr:col>
      <xdr:colOff>152400</xdr:colOff>
      <xdr:row>86</xdr:row>
      <xdr:rowOff>71966</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34620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82143</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131800" y="14483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0</xdr:rowOff>
    </xdr:from>
    <xdr:to>
      <xdr:col>81</xdr:col>
      <xdr:colOff>95250</xdr:colOff>
      <xdr:row>87</xdr:row>
      <xdr:rowOff>101600</xdr:rowOff>
    </xdr:to>
    <xdr:sp macro="" textlink="">
      <xdr:nvSpPr>
        <xdr:cNvPr id="275" name="楕円 274">
          <a:extLst>
            <a:ext uri="{FF2B5EF4-FFF2-40B4-BE49-F238E27FC236}">
              <a16:creationId xmlns:a16="http://schemas.microsoft.com/office/drawing/2014/main" id="{00000000-0008-0000-0300-000013010000}"/>
            </a:ext>
          </a:extLst>
        </xdr:cNvPr>
        <xdr:cNvSpPr/>
      </xdr:nvSpPr>
      <xdr:spPr>
        <a:xfrm>
          <a:off x="16967200" y="1491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143527</xdr:rowOff>
    </xdr:from>
    <xdr:ext cx="762000" cy="259045"/>
    <xdr:sp macro="" textlink="">
      <xdr:nvSpPr>
        <xdr:cNvPr id="276" name="給与水準   （国との比較）該当値テキスト">
          <a:extLst>
            <a:ext uri="{FF2B5EF4-FFF2-40B4-BE49-F238E27FC236}">
              <a16:creationId xmlns:a16="http://schemas.microsoft.com/office/drawing/2014/main" id="{00000000-0008-0000-0300-000014010000}"/>
            </a:ext>
          </a:extLst>
        </xdr:cNvPr>
        <xdr:cNvSpPr txBox="1"/>
      </xdr:nvSpPr>
      <xdr:spPr>
        <a:xfrm>
          <a:off x="17106900" y="14888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0</xdr:rowOff>
    </xdr:from>
    <xdr:to>
      <xdr:col>77</xdr:col>
      <xdr:colOff>95250</xdr:colOff>
      <xdr:row>87</xdr:row>
      <xdr:rowOff>101600</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129000" y="1491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86377</xdr:rowOff>
    </xdr:from>
    <xdr:ext cx="7366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5798800" y="15002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117828</xdr:rowOff>
    </xdr:from>
    <xdr:to>
      <xdr:col>73</xdr:col>
      <xdr:colOff>44450</xdr:colOff>
      <xdr:row>87</xdr:row>
      <xdr:rowOff>47978</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5240000" y="14862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32755</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909800" y="14948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26811</xdr:rowOff>
    </xdr:from>
    <xdr:to>
      <xdr:col>68</xdr:col>
      <xdr:colOff>203200</xdr:colOff>
      <xdr:row>87</xdr:row>
      <xdr:rowOff>128411</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4351000" y="14942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113188</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020800" y="15029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91016</xdr:rowOff>
    </xdr:from>
    <xdr:to>
      <xdr:col>64</xdr:col>
      <xdr:colOff>152400</xdr:colOff>
      <xdr:row>87</xdr:row>
      <xdr:rowOff>21166</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3462000" y="14835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5943</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3131800" y="14922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[13.07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企業進出等に伴う急激な人口及び行政需要の増大等への対応を背景として、昭和</a:t>
          </a:r>
          <a:r>
            <a:rPr kumimoji="1" lang="en-US" altLang="ja-JP" sz="1100">
              <a:latin typeface="ＭＳ Ｐゴシック" panose="020B0600070205080204" pitchFamily="50" charset="-128"/>
              <a:ea typeface="ＭＳ Ｐゴシック" panose="020B0600070205080204" pitchFamily="50" charset="-128"/>
            </a:rPr>
            <a:t>48</a:t>
          </a:r>
          <a:r>
            <a:rPr kumimoji="1" lang="ja-JP" altLang="en-US" sz="1100">
              <a:latin typeface="ＭＳ Ｐゴシック" panose="020B0600070205080204" pitchFamily="50" charset="-128"/>
              <a:ea typeface="ＭＳ Ｐゴシック" panose="020B0600070205080204" pitchFamily="50" charset="-128"/>
            </a:rPr>
            <a:t>年度からの</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年間で約</a:t>
          </a:r>
          <a:r>
            <a:rPr kumimoji="1" lang="en-US" altLang="ja-JP" sz="1100">
              <a:latin typeface="ＭＳ Ｐゴシック" panose="020B0600070205080204" pitchFamily="50" charset="-128"/>
              <a:ea typeface="ＭＳ Ｐゴシック" panose="020B0600070205080204" pitchFamily="50" charset="-128"/>
            </a:rPr>
            <a:t>100</a:t>
          </a:r>
          <a:r>
            <a:rPr kumimoji="1" lang="ja-JP" altLang="en-US" sz="1100">
              <a:latin typeface="ＭＳ Ｐゴシック" panose="020B0600070205080204" pitchFamily="50" charset="-128"/>
              <a:ea typeface="ＭＳ Ｐゴシック" panose="020B0600070205080204" pitchFamily="50" charset="-128"/>
            </a:rPr>
            <a:t>名の職員採用を行ったこと、また、消防署を単独で設置していることが、類似団体平均を上回る最大の要因である。</a:t>
          </a:r>
        </a:p>
        <a:p>
          <a:r>
            <a:rPr kumimoji="1" lang="ja-JP" altLang="en-US" sz="1100">
              <a:latin typeface="ＭＳ Ｐゴシック" panose="020B0600070205080204" pitchFamily="50" charset="-128"/>
              <a:ea typeface="ＭＳ Ｐゴシック" panose="020B0600070205080204" pitchFamily="50" charset="-128"/>
            </a:rPr>
            <a:t>　平成</a:t>
          </a:r>
          <a:r>
            <a:rPr kumimoji="1" lang="en-US" altLang="ja-JP" sz="1100">
              <a:latin typeface="ＭＳ Ｐゴシック" panose="020B0600070205080204" pitchFamily="50" charset="-128"/>
              <a:ea typeface="ＭＳ Ｐゴシック" panose="020B0600070205080204" pitchFamily="50" charset="-128"/>
            </a:rPr>
            <a:t>19</a:t>
          </a:r>
          <a:r>
            <a:rPr kumimoji="1" lang="ja-JP" altLang="en-US" sz="1100">
              <a:latin typeface="ＭＳ Ｐゴシック" panose="020B0600070205080204" pitchFamily="50" charset="-128"/>
              <a:ea typeface="ＭＳ Ｐゴシック" panose="020B0600070205080204" pitchFamily="50" charset="-128"/>
            </a:rPr>
            <a:t>年度には、行財政改革を目的として</a:t>
          </a:r>
          <a:r>
            <a:rPr kumimoji="1" lang="en-US" altLang="ja-JP" sz="1100">
              <a:latin typeface="ＭＳ Ｐゴシック" panose="020B0600070205080204" pitchFamily="50" charset="-128"/>
              <a:ea typeface="ＭＳ Ｐゴシック" panose="020B0600070205080204" pitchFamily="50" charset="-128"/>
            </a:rPr>
            <a:t>38</a:t>
          </a:r>
          <a:r>
            <a:rPr kumimoji="1" lang="ja-JP" altLang="en-US" sz="1100">
              <a:latin typeface="ＭＳ Ｐゴシック" panose="020B0600070205080204" pitchFamily="50" charset="-128"/>
              <a:ea typeface="ＭＳ Ｐゴシック" panose="020B0600070205080204" pitchFamily="50" charset="-128"/>
            </a:rPr>
            <a:t>名の勧奨退職者を含む</a:t>
          </a:r>
          <a:r>
            <a:rPr kumimoji="1" lang="en-US" altLang="ja-JP" sz="1100">
              <a:latin typeface="ＭＳ Ｐゴシック" panose="020B0600070205080204" pitchFamily="50" charset="-128"/>
              <a:ea typeface="ＭＳ Ｐゴシック" panose="020B0600070205080204" pitchFamily="50" charset="-128"/>
            </a:rPr>
            <a:t>52</a:t>
          </a:r>
          <a:r>
            <a:rPr kumimoji="1" lang="ja-JP" altLang="en-US" sz="1100">
              <a:latin typeface="ＭＳ Ｐゴシック" panose="020B0600070205080204" pitchFamily="50" charset="-128"/>
              <a:ea typeface="ＭＳ Ｐゴシック" panose="020B0600070205080204" pitchFamily="50" charset="-128"/>
            </a:rPr>
            <a:t>名の職員削減を断行するなど、継続的に適正な定員管理による行政運営を目指しているところであるが、今後とも、円滑な行政運営に必要な最低限の定員を見極め、退職者に対する補充のバランスに配慮しながら、定員管理に努めていくものであるが、</a:t>
          </a:r>
          <a:r>
            <a:rPr kumimoji="1" lang="en-US" altLang="ja-JP" sz="1100">
              <a:latin typeface="ＭＳ Ｐゴシック" panose="020B0600070205080204" pitchFamily="50" charset="-128"/>
              <a:ea typeface="ＭＳ Ｐゴシック" panose="020B0600070205080204" pitchFamily="50" charset="-128"/>
            </a:rPr>
            <a:t>60</a:t>
          </a:r>
          <a:r>
            <a:rPr kumimoji="1" lang="ja-JP" altLang="en-US" sz="1100">
              <a:latin typeface="ＭＳ Ｐゴシック" panose="020B0600070205080204" pitchFamily="50" charset="-128"/>
              <a:ea typeface="ＭＳ Ｐゴシック" panose="020B0600070205080204" pitchFamily="50" charset="-128"/>
            </a:rPr>
            <a:t>歳退職者の任命替えによる再雇用等、早期の定員削減は困難な状況にもある。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9" name="直線コネクタ 298">
          <a:extLst>
            <a:ext uri="{FF2B5EF4-FFF2-40B4-BE49-F238E27FC236}">
              <a16:creationId xmlns:a16="http://schemas.microsoft.com/office/drawing/2014/main" id="{00000000-0008-0000-0300-00002B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3" name="定員管理の状況グラフ枠">
          <a:extLst>
            <a:ext uri="{FF2B5EF4-FFF2-40B4-BE49-F238E27FC236}">
              <a16:creationId xmlns:a16="http://schemas.microsoft.com/office/drawing/2014/main" id="{00000000-0008-0000-0300-000039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138924</xdr:rowOff>
    </xdr:from>
    <xdr:to>
      <xdr:col>81</xdr:col>
      <xdr:colOff>44450</xdr:colOff>
      <xdr:row>67</xdr:row>
      <xdr:rowOff>15663</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flipV="1">
          <a:off x="17018000" y="9911574"/>
          <a:ext cx="0" cy="15912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159190</xdr:rowOff>
    </xdr:from>
    <xdr:ext cx="762000" cy="259045"/>
    <xdr:sp macro="" textlink="">
      <xdr:nvSpPr>
        <xdr:cNvPr id="315" name="定員管理の状況最小値テキスト">
          <a:extLst>
            <a:ext uri="{FF2B5EF4-FFF2-40B4-BE49-F238E27FC236}">
              <a16:creationId xmlns:a16="http://schemas.microsoft.com/office/drawing/2014/main" id="{00000000-0008-0000-0300-00003B010000}"/>
            </a:ext>
          </a:extLst>
        </xdr:cNvPr>
        <xdr:cNvSpPr txBox="1"/>
      </xdr:nvSpPr>
      <xdr:spPr>
        <a:xfrm>
          <a:off x="17106900" y="11474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15663</xdr:rowOff>
    </xdr:from>
    <xdr:to>
      <xdr:col>81</xdr:col>
      <xdr:colOff>133350</xdr:colOff>
      <xdr:row>67</xdr:row>
      <xdr:rowOff>15663</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1502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53851</xdr:rowOff>
    </xdr:from>
    <xdr:ext cx="762000" cy="259045"/>
    <xdr:sp macro="" textlink="">
      <xdr:nvSpPr>
        <xdr:cNvPr id="317" name="定員管理の状況最大値テキスト">
          <a:extLst>
            <a:ext uri="{FF2B5EF4-FFF2-40B4-BE49-F238E27FC236}">
              <a16:creationId xmlns:a16="http://schemas.microsoft.com/office/drawing/2014/main" id="{00000000-0008-0000-0300-00003D010000}"/>
            </a:ext>
          </a:extLst>
        </xdr:cNvPr>
        <xdr:cNvSpPr txBox="1"/>
      </xdr:nvSpPr>
      <xdr:spPr>
        <a:xfrm>
          <a:off x="17106900" y="9655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138924</xdr:rowOff>
    </xdr:from>
    <xdr:to>
      <xdr:col>81</xdr:col>
      <xdr:colOff>133350</xdr:colOff>
      <xdr:row>57</xdr:row>
      <xdr:rowOff>138924</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9911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107597</xdr:rowOff>
    </xdr:from>
    <xdr:to>
      <xdr:col>81</xdr:col>
      <xdr:colOff>44450</xdr:colOff>
      <xdr:row>63</xdr:row>
      <xdr:rowOff>137089</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179800" y="10908947"/>
          <a:ext cx="838200" cy="29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111777</xdr:rowOff>
    </xdr:from>
    <xdr:ext cx="762000" cy="259045"/>
    <xdr:sp macro="" textlink="">
      <xdr:nvSpPr>
        <xdr:cNvPr id="320" name="定員管理の状況平均値テキスト">
          <a:extLst>
            <a:ext uri="{FF2B5EF4-FFF2-40B4-BE49-F238E27FC236}">
              <a16:creationId xmlns:a16="http://schemas.microsoft.com/office/drawing/2014/main" id="{00000000-0008-0000-0300-000040010000}"/>
            </a:ext>
          </a:extLst>
        </xdr:cNvPr>
        <xdr:cNvSpPr txBox="1"/>
      </xdr:nvSpPr>
      <xdr:spPr>
        <a:xfrm>
          <a:off x="17106900" y="102273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95250</xdr:rowOff>
    </xdr:from>
    <xdr:to>
      <xdr:col>81</xdr:col>
      <xdr:colOff>95250</xdr:colOff>
      <xdr:row>61</xdr:row>
      <xdr:rowOff>25400</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967200" y="1038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107597</xdr:rowOff>
    </xdr:from>
    <xdr:to>
      <xdr:col>77</xdr:col>
      <xdr:colOff>44450</xdr:colOff>
      <xdr:row>63</xdr:row>
      <xdr:rowOff>122344</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flipV="1">
          <a:off x="15290800" y="10908947"/>
          <a:ext cx="889000" cy="14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93910</xdr:rowOff>
    </xdr:from>
    <xdr:to>
      <xdr:col>77</xdr:col>
      <xdr:colOff>95250</xdr:colOff>
      <xdr:row>61</xdr:row>
      <xdr:rowOff>24060</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6129000" y="10380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34237</xdr:rowOff>
    </xdr:from>
    <xdr:ext cx="7366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5798800" y="101497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90170</xdr:rowOff>
    </xdr:from>
    <xdr:to>
      <xdr:col>72</xdr:col>
      <xdr:colOff>203200</xdr:colOff>
      <xdr:row>63</xdr:row>
      <xdr:rowOff>122344</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4401800" y="10891520"/>
          <a:ext cx="889000"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85866</xdr:rowOff>
    </xdr:from>
    <xdr:to>
      <xdr:col>73</xdr:col>
      <xdr:colOff>44450</xdr:colOff>
      <xdr:row>61</xdr:row>
      <xdr:rowOff>16016</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5240000" y="1037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26193</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909800" y="10141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63</xdr:row>
      <xdr:rowOff>90170</xdr:rowOff>
    </xdr:from>
    <xdr:to>
      <xdr:col>68</xdr:col>
      <xdr:colOff>152400</xdr:colOff>
      <xdr:row>63</xdr:row>
      <xdr:rowOff>108938</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flipV="1">
          <a:off x="13512800" y="10891520"/>
          <a:ext cx="889000" cy="18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81845</xdr:rowOff>
    </xdr:from>
    <xdr:to>
      <xdr:col>68</xdr:col>
      <xdr:colOff>203200</xdr:colOff>
      <xdr:row>61</xdr:row>
      <xdr:rowOff>11995</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4351000" y="10368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22172</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020800" y="10137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112677</xdr:rowOff>
    </xdr:from>
    <xdr:to>
      <xdr:col>64</xdr:col>
      <xdr:colOff>152400</xdr:colOff>
      <xdr:row>61</xdr:row>
      <xdr:rowOff>42827</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3462000" y="10399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53004</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3131800" y="10168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86289</xdr:rowOff>
    </xdr:from>
    <xdr:to>
      <xdr:col>81</xdr:col>
      <xdr:colOff>95250</xdr:colOff>
      <xdr:row>64</xdr:row>
      <xdr:rowOff>16439</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967200" y="10887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58366</xdr:rowOff>
    </xdr:from>
    <xdr:ext cx="762000" cy="259045"/>
    <xdr:sp macro="" textlink="">
      <xdr:nvSpPr>
        <xdr:cNvPr id="339" name="定員管理の状況該当値テキスト">
          <a:extLst>
            <a:ext uri="{FF2B5EF4-FFF2-40B4-BE49-F238E27FC236}">
              <a16:creationId xmlns:a16="http://schemas.microsoft.com/office/drawing/2014/main" id="{00000000-0008-0000-0300-000053010000}"/>
            </a:ext>
          </a:extLst>
        </xdr:cNvPr>
        <xdr:cNvSpPr txBox="1"/>
      </xdr:nvSpPr>
      <xdr:spPr>
        <a:xfrm>
          <a:off x="17106900" y="10859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63</xdr:row>
      <xdr:rowOff>56797</xdr:rowOff>
    </xdr:from>
    <xdr:to>
      <xdr:col>77</xdr:col>
      <xdr:colOff>95250</xdr:colOff>
      <xdr:row>63</xdr:row>
      <xdr:rowOff>158397</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6129000" y="10858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143174</xdr:rowOff>
    </xdr:from>
    <xdr:ext cx="7366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798800" y="109445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63</xdr:row>
      <xdr:rowOff>71544</xdr:rowOff>
    </xdr:from>
    <xdr:to>
      <xdr:col>73</xdr:col>
      <xdr:colOff>44450</xdr:colOff>
      <xdr:row>64</xdr:row>
      <xdr:rowOff>1694</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5240000" y="10872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157921</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909800" y="10959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63</xdr:row>
      <xdr:rowOff>39370</xdr:rowOff>
    </xdr:from>
    <xdr:to>
      <xdr:col>68</xdr:col>
      <xdr:colOff>203200</xdr:colOff>
      <xdr:row>63</xdr:row>
      <xdr:rowOff>140970</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4351000" y="1084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125747</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020800" y="1092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63</xdr:row>
      <xdr:rowOff>58138</xdr:rowOff>
    </xdr:from>
    <xdr:to>
      <xdr:col>64</xdr:col>
      <xdr:colOff>152400</xdr:colOff>
      <xdr:row>63</xdr:row>
      <xdr:rowOff>159738</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3462000" y="10859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144515</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131800" y="10945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latin typeface="ＭＳ Ｐゴシック" panose="020B0600070205080204" pitchFamily="50" charset="-128"/>
              <a:ea typeface="ＭＳ Ｐゴシック" panose="020B0600070205080204" pitchFamily="50" charset="-128"/>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実質公債費比率については、令和３年度からの行財政改革推進計画に基づく起債の抑制により減少傾向であるが、類似団体平均は上回っている状況である。</a:t>
          </a:r>
          <a:endParaRPr lang="ja-JP" altLang="ja-JP">
            <a:effectLst/>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今後も、公債費の抑制を図るとともに、過疎債などの財政上有利な起債を有効活用し、財政状況を鑑みて繰上償還を実施するなど比率低下を実現するよう各種対策を講じている。</a:t>
          </a:r>
          <a:endParaRPr kumimoji="1" lang="en-US" altLang="ja-JP" sz="1100">
            <a:latin typeface="ＭＳ Ｐゴシック" panose="020B0600070205080204" pitchFamily="50" charset="-128"/>
            <a:ea typeface="ＭＳ Ｐゴシック" panose="020B0600070205080204" pitchFamily="50" charset="-128"/>
          </a:endParaRPr>
        </a:p>
        <a:p>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a:extLst>
            <a:ext uri="{FF2B5EF4-FFF2-40B4-BE49-F238E27FC236}">
              <a16:creationId xmlns:a16="http://schemas.microsoft.com/office/drawing/2014/main" id="{00000000-0008-0000-0300-000076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110490</xdr:rowOff>
    </xdr:from>
    <xdr:to>
      <xdr:col>81</xdr:col>
      <xdr:colOff>44450</xdr:colOff>
      <xdr:row>45</xdr:row>
      <xdr:rowOff>90170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flipV="1">
          <a:off x="17018000" y="6454140"/>
          <a:ext cx="0" cy="13512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62247</xdr:rowOff>
    </xdr:from>
    <xdr:ext cx="762000" cy="259045"/>
    <xdr:sp macro="" textlink="">
      <xdr:nvSpPr>
        <xdr:cNvPr id="376" name="公債費負担の状況最小値テキスト">
          <a:extLst>
            <a:ext uri="{FF2B5EF4-FFF2-40B4-BE49-F238E27FC236}">
              <a16:creationId xmlns:a16="http://schemas.microsoft.com/office/drawing/2014/main" id="{00000000-0008-0000-0300-000078010000}"/>
            </a:ext>
          </a:extLst>
        </xdr:cNvPr>
        <xdr:cNvSpPr txBox="1"/>
      </xdr:nvSpPr>
      <xdr:spPr>
        <a:xfrm>
          <a:off x="17106900" y="777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90170</xdr:rowOff>
    </xdr:from>
    <xdr:to>
      <xdr:col>81</xdr:col>
      <xdr:colOff>133350</xdr:colOff>
      <xdr:row>45</xdr:row>
      <xdr:rowOff>90170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780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25417</xdr:rowOff>
    </xdr:from>
    <xdr:ext cx="762000" cy="259045"/>
    <xdr:sp macro="" textlink="">
      <xdr:nvSpPr>
        <xdr:cNvPr id="378" name="公債費負担の状況最大値テキスト">
          <a:extLst>
            <a:ext uri="{FF2B5EF4-FFF2-40B4-BE49-F238E27FC236}">
              <a16:creationId xmlns:a16="http://schemas.microsoft.com/office/drawing/2014/main" id="{00000000-0008-0000-0300-00007A010000}"/>
            </a:ext>
          </a:extLst>
        </xdr:cNvPr>
        <xdr:cNvSpPr txBox="1"/>
      </xdr:nvSpPr>
      <xdr:spPr>
        <a:xfrm>
          <a:off x="17106900" y="619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110490</xdr:rowOff>
    </xdr:from>
    <xdr:to>
      <xdr:col>81</xdr:col>
      <xdr:colOff>133350</xdr:colOff>
      <xdr:row>37</xdr:row>
      <xdr:rowOff>110490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929100" y="6454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43</xdr:row>
      <xdr:rowOff>79163</xdr:rowOff>
    </xdr:from>
    <xdr:to>
      <xdr:col>81</xdr:col>
      <xdr:colOff>44450</xdr:colOff>
      <xdr:row>43</xdr:row>
      <xdr:rowOff>135467</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6179800" y="7451513"/>
          <a:ext cx="8382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82144</xdr:rowOff>
    </xdr:from>
    <xdr:ext cx="762000" cy="259045"/>
    <xdr:sp macro="" textlink="">
      <xdr:nvSpPr>
        <xdr:cNvPr id="381" name="公債費負担の状況平均値テキスト">
          <a:extLst>
            <a:ext uri="{FF2B5EF4-FFF2-40B4-BE49-F238E27FC236}">
              <a16:creationId xmlns:a16="http://schemas.microsoft.com/office/drawing/2014/main" id="{00000000-0008-0000-0300-00007D010000}"/>
            </a:ext>
          </a:extLst>
        </xdr:cNvPr>
        <xdr:cNvSpPr txBox="1"/>
      </xdr:nvSpPr>
      <xdr:spPr>
        <a:xfrm>
          <a:off x="17106900" y="69401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65617</xdr:rowOff>
    </xdr:from>
    <xdr:to>
      <xdr:col>81</xdr:col>
      <xdr:colOff>95250</xdr:colOff>
      <xdr:row>41</xdr:row>
      <xdr:rowOff>167217</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9672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43</xdr:row>
      <xdr:rowOff>135467</xdr:rowOff>
    </xdr:from>
    <xdr:to>
      <xdr:col>77</xdr:col>
      <xdr:colOff>44450</xdr:colOff>
      <xdr:row>44</xdr:row>
      <xdr:rowOff>12277</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5290800" y="7507817"/>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81704</xdr:rowOff>
    </xdr:from>
    <xdr:to>
      <xdr:col>77</xdr:col>
      <xdr:colOff>95250</xdr:colOff>
      <xdr:row>42</xdr:row>
      <xdr:rowOff>11854</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6129000" y="711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22031</xdr:rowOff>
    </xdr:from>
    <xdr:ext cx="7366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5798800" y="68800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44</xdr:row>
      <xdr:rowOff>12277</xdr:rowOff>
    </xdr:from>
    <xdr:to>
      <xdr:col>72</xdr:col>
      <xdr:colOff>203200</xdr:colOff>
      <xdr:row>44</xdr:row>
      <xdr:rowOff>108796</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flipV="1">
          <a:off x="14401800" y="7556077"/>
          <a:ext cx="889000" cy="96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81704</xdr:rowOff>
    </xdr:from>
    <xdr:to>
      <xdr:col>73</xdr:col>
      <xdr:colOff>44450</xdr:colOff>
      <xdr:row>42</xdr:row>
      <xdr:rowOff>11854</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5240000" y="711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22031</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909800" y="6880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44</xdr:row>
      <xdr:rowOff>108796</xdr:rowOff>
    </xdr:from>
    <xdr:to>
      <xdr:col>68</xdr:col>
      <xdr:colOff>152400</xdr:colOff>
      <xdr:row>44</xdr:row>
      <xdr:rowOff>165100</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3512800" y="7652596"/>
          <a:ext cx="8890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89746</xdr:rowOff>
    </xdr:from>
    <xdr:to>
      <xdr:col>68</xdr:col>
      <xdr:colOff>203200</xdr:colOff>
      <xdr:row>42</xdr:row>
      <xdr:rowOff>19896</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4351000" y="711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30073</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020800" y="6888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121920</xdr:rowOff>
    </xdr:from>
    <xdr:to>
      <xdr:col>64</xdr:col>
      <xdr:colOff>152400</xdr:colOff>
      <xdr:row>42</xdr:row>
      <xdr:rowOff>52070</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3462000" y="715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62247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131800" y="6920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43</xdr:row>
      <xdr:rowOff>28363</xdr:rowOff>
    </xdr:from>
    <xdr:to>
      <xdr:col>81</xdr:col>
      <xdr:colOff>95250</xdr:colOff>
      <xdr:row>43</xdr:row>
      <xdr:rowOff>129963</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967200" y="7400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43</xdr:row>
      <xdr:rowOff>440</xdr:rowOff>
    </xdr:from>
    <xdr:ext cx="762000" cy="259045"/>
    <xdr:sp macro="" textlink="">
      <xdr:nvSpPr>
        <xdr:cNvPr id="400" name="公債費負担の状況該当値テキスト">
          <a:extLst>
            <a:ext uri="{FF2B5EF4-FFF2-40B4-BE49-F238E27FC236}">
              <a16:creationId xmlns:a16="http://schemas.microsoft.com/office/drawing/2014/main" id="{00000000-0008-0000-0300-000090010000}"/>
            </a:ext>
          </a:extLst>
        </xdr:cNvPr>
        <xdr:cNvSpPr txBox="1"/>
      </xdr:nvSpPr>
      <xdr:spPr>
        <a:xfrm>
          <a:off x="17106900" y="7372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43</xdr:row>
      <xdr:rowOff>84667</xdr:rowOff>
    </xdr:from>
    <xdr:to>
      <xdr:col>77</xdr:col>
      <xdr:colOff>95250</xdr:colOff>
      <xdr:row>44</xdr:row>
      <xdr:rowOff>14817</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61290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171044</xdr:rowOff>
    </xdr:from>
    <xdr:ext cx="7366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798800" y="75433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43</xdr:row>
      <xdr:rowOff>132927</xdr:rowOff>
    </xdr:from>
    <xdr:to>
      <xdr:col>73</xdr:col>
      <xdr:colOff>44450</xdr:colOff>
      <xdr:row>44</xdr:row>
      <xdr:rowOff>63077</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5240000" y="7505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44</xdr:row>
      <xdr:rowOff>47854</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909800" y="7591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44</xdr:row>
      <xdr:rowOff>57996</xdr:rowOff>
    </xdr:from>
    <xdr:to>
      <xdr:col>68</xdr:col>
      <xdr:colOff>203200</xdr:colOff>
      <xdr:row>44</xdr:row>
      <xdr:rowOff>159596</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4351000" y="7601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44</xdr:row>
      <xdr:rowOff>144373</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020800" y="7688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44</xdr:row>
      <xdr:rowOff>114300</xdr:rowOff>
    </xdr:from>
    <xdr:to>
      <xdr:col>64</xdr:col>
      <xdr:colOff>152400</xdr:colOff>
      <xdr:row>45</xdr:row>
      <xdr:rowOff>44450</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3462000" y="765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45</xdr:row>
      <xdr:rowOff>29227</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131800" y="774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将来負担比率については、地方港湾白老港の建設等の大型事業や第三セクター等改革推進債の発行による地方債残高の増嵩とともに下水道整備に伴う企業債元金償還充当繰出金の増加等が主たる要因であった。</a:t>
          </a:r>
        </a:p>
        <a:p>
          <a:r>
            <a:rPr kumimoji="1" lang="ja-JP" altLang="en-US" sz="1100">
              <a:latin typeface="ＭＳ Ｐゴシック" panose="020B0600070205080204" pitchFamily="50" charset="-128"/>
              <a:ea typeface="ＭＳ Ｐゴシック" panose="020B0600070205080204" pitchFamily="50" charset="-128"/>
            </a:rPr>
            <a:t>　しかしながら、平成</a:t>
          </a:r>
          <a:r>
            <a:rPr kumimoji="1" lang="en-US" altLang="ja-JP" sz="1100">
              <a:latin typeface="ＭＳ Ｐゴシック" panose="020B0600070205080204" pitchFamily="50" charset="-128"/>
              <a:ea typeface="ＭＳ Ｐゴシック" panose="020B0600070205080204" pitchFamily="50" charset="-128"/>
            </a:rPr>
            <a:t>23</a:t>
          </a:r>
          <a:r>
            <a:rPr kumimoji="1" lang="ja-JP" altLang="en-US" sz="1100">
              <a:latin typeface="ＭＳ Ｐゴシック" panose="020B0600070205080204" pitchFamily="50" charset="-128"/>
              <a:ea typeface="ＭＳ Ｐゴシック" panose="020B0600070205080204" pitchFamily="50" charset="-128"/>
            </a:rPr>
            <a:t>年度以降、地方債発行額の抑制とともに繰上償還の実施により着実に地方債残高の低下を実現しており、令和</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年度において発生なしとなった。</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今後とも、現下の財政運営だけではなく、後世への責任ある行財政運営を行うことのできるよう、安定した財政基盤の確立を図っていく。</a:t>
          </a:r>
        </a:p>
      </xdr:txBody>
    </xdr:sp>
    <xdr:clientData/>
  </xdr:twoCellAnchor>
  <xdr:oneCellAnchor>
    <xdr:from>
      <xdr:col>61</xdr:col>
      <xdr:colOff>6350</xdr:colOff>
      <xdr:row>10</xdr:row>
      <xdr:rowOff>63500</xdr:rowOff>
    </xdr:from>
    <xdr:ext cx="298543" cy="225703"/>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a:extLst>
            <a:ext uri="{FF2B5EF4-FFF2-40B4-BE49-F238E27FC236}">
              <a16:creationId xmlns:a16="http://schemas.microsoft.com/office/drawing/2014/main" id="{00000000-0008-0000-0300-0000B6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159173</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flipV="1">
          <a:off x="17018000" y="2313214"/>
          <a:ext cx="0" cy="161785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131250</xdr:rowOff>
    </xdr:from>
    <xdr:ext cx="762000" cy="259045"/>
    <xdr:sp macro="" textlink="">
      <xdr:nvSpPr>
        <xdr:cNvPr id="440" name="将来負担の状況最小値テキスト">
          <a:extLst>
            <a:ext uri="{FF2B5EF4-FFF2-40B4-BE49-F238E27FC236}">
              <a16:creationId xmlns:a16="http://schemas.microsoft.com/office/drawing/2014/main" id="{00000000-0008-0000-0300-0000B8010000}"/>
            </a:ext>
          </a:extLst>
        </xdr:cNvPr>
        <xdr:cNvSpPr txBox="1"/>
      </xdr:nvSpPr>
      <xdr:spPr>
        <a:xfrm>
          <a:off x="17106900" y="3903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159173</xdr:rowOff>
    </xdr:from>
    <xdr:to>
      <xdr:col>81</xdr:col>
      <xdr:colOff>133350</xdr:colOff>
      <xdr:row>22</xdr:row>
      <xdr:rowOff>159173</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929100" y="3931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2" name="将来負担の状況最大値テキスト">
          <a:extLst>
            <a:ext uri="{FF2B5EF4-FFF2-40B4-BE49-F238E27FC236}">
              <a16:creationId xmlns:a16="http://schemas.microsoft.com/office/drawing/2014/main" id="{00000000-0008-0000-0300-0000BA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203200</xdr:colOff>
      <xdr:row>14</xdr:row>
      <xdr:rowOff>35862</xdr:rowOff>
    </xdr:from>
    <xdr:to>
      <xdr:col>77</xdr:col>
      <xdr:colOff>44450</xdr:colOff>
      <xdr:row>14</xdr:row>
      <xdr:rowOff>158810</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5290800" y="2436162"/>
          <a:ext cx="889000" cy="122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5" name="将来負担の状況平均値テキスト">
          <a:extLst>
            <a:ext uri="{FF2B5EF4-FFF2-40B4-BE49-F238E27FC236}">
              <a16:creationId xmlns:a16="http://schemas.microsoft.com/office/drawing/2014/main" id="{00000000-0008-0000-0300-0000BD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152400</xdr:colOff>
      <xdr:row>14</xdr:row>
      <xdr:rowOff>158810</xdr:rowOff>
    </xdr:from>
    <xdr:to>
      <xdr:col>72</xdr:col>
      <xdr:colOff>203200</xdr:colOff>
      <xdr:row>15</xdr:row>
      <xdr:rowOff>105712</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flipV="1">
          <a:off x="14401800" y="2559110"/>
          <a:ext cx="889000" cy="118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105712</xdr:rowOff>
    </xdr:from>
    <xdr:to>
      <xdr:col>68</xdr:col>
      <xdr:colOff>152400</xdr:colOff>
      <xdr:row>17</xdr:row>
      <xdr:rowOff>5262</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flipV="1">
          <a:off x="13512800" y="2677462"/>
          <a:ext cx="889000" cy="242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33564</xdr:rowOff>
    </xdr:from>
    <xdr:to>
      <xdr:col>73</xdr:col>
      <xdr:colOff>44450</xdr:colOff>
      <xdr:row>13</xdr:row>
      <xdr:rowOff>135164</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9192</xdr:rowOff>
    </xdr:from>
    <xdr:to>
      <xdr:col>68</xdr:col>
      <xdr:colOff>203200</xdr:colOff>
      <xdr:row>14</xdr:row>
      <xdr:rowOff>110792</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4351000" y="2409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120969</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020800" y="2178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108010</xdr:rowOff>
    </xdr:from>
    <xdr:to>
      <xdr:col>64</xdr:col>
      <xdr:colOff>152400</xdr:colOff>
      <xdr:row>15</xdr:row>
      <xdr:rowOff>38160</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3462000" y="2508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48337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131800" y="2277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13</xdr:row>
      <xdr:rowOff>156512</xdr:rowOff>
    </xdr:from>
    <xdr:to>
      <xdr:col>77</xdr:col>
      <xdr:colOff>95250</xdr:colOff>
      <xdr:row>14</xdr:row>
      <xdr:rowOff>86662</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6129000" y="2385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71439</xdr:rowOff>
    </xdr:from>
    <xdr:ext cx="7366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5798800" y="24717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108010</xdr:rowOff>
    </xdr:from>
    <xdr:to>
      <xdr:col>73</xdr:col>
      <xdr:colOff>44450</xdr:colOff>
      <xdr:row>15</xdr:row>
      <xdr:rowOff>38160</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5240000" y="2508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22937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4909800" y="2594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54912</xdr:rowOff>
    </xdr:from>
    <xdr:to>
      <xdr:col>68</xdr:col>
      <xdr:colOff>203200</xdr:colOff>
      <xdr:row>15</xdr:row>
      <xdr:rowOff>156512</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4351000" y="2626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141289</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4020800" y="27130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125912</xdr:rowOff>
    </xdr:from>
    <xdr:to>
      <xdr:col>64</xdr:col>
      <xdr:colOff>152400</xdr:colOff>
      <xdr:row>17</xdr:row>
      <xdr:rowOff>56062</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3462000" y="2869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40839</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3131800" y="2955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北海道白老町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15,451
15,101
425.63
13,737,216
13,417,619
319,134
6,456,631
8,520,681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100">
              <a:latin typeface="ＭＳ Ｐゴシック" panose="020B0600070205080204" pitchFamily="50" charset="-128"/>
              <a:ea typeface="ＭＳ Ｐゴシック" panose="020B0600070205080204" pitchFamily="50" charset="-128"/>
            </a:rPr>
            <a:t>本町は消防署を単独で設置していることにより職員数においても類似団体を上回る状況にある。平成</a:t>
          </a:r>
          <a:r>
            <a:rPr kumimoji="1" lang="en-US" altLang="ja-JP" sz="1100">
              <a:latin typeface="ＭＳ Ｐゴシック" panose="020B0600070205080204" pitchFamily="50" charset="-128"/>
              <a:ea typeface="ＭＳ Ｐゴシック" panose="020B0600070205080204" pitchFamily="50" charset="-128"/>
            </a:rPr>
            <a:t>25</a:t>
          </a:r>
          <a:r>
            <a:rPr kumimoji="1" lang="ja-JP" altLang="en-US" sz="1100">
              <a:latin typeface="ＭＳ Ｐゴシック" panose="020B0600070205080204" pitchFamily="50" charset="-128"/>
              <a:ea typeface="ＭＳ Ｐゴシック" panose="020B0600070205080204" pitchFamily="50" charset="-128"/>
            </a:rPr>
            <a:t>年度より職員給与の削減率を平均</a:t>
          </a:r>
          <a:r>
            <a:rPr kumimoji="1" lang="en-US" altLang="ja-JP" sz="1100">
              <a:latin typeface="ＭＳ Ｐゴシック" panose="020B0600070205080204" pitchFamily="50" charset="-128"/>
              <a:ea typeface="ＭＳ Ｐゴシック" panose="020B0600070205080204" pitchFamily="50" charset="-128"/>
            </a:rPr>
            <a:t>9.5</a:t>
          </a:r>
          <a:r>
            <a:rPr kumimoji="1" lang="ja-JP" altLang="en-US" sz="1100">
              <a:latin typeface="ＭＳ Ｐゴシック" panose="020B0600070205080204" pitchFamily="50" charset="-128"/>
              <a:ea typeface="ＭＳ Ｐゴシック" panose="020B0600070205080204" pitchFamily="50" charset="-128"/>
            </a:rPr>
            <a:t>％としたことにより、当該指数は類似団体平均を下回る状況となったが、平成</a:t>
          </a:r>
          <a:r>
            <a:rPr kumimoji="1" lang="en-US" altLang="ja-JP" sz="1100">
              <a:latin typeface="ＭＳ Ｐゴシック" panose="020B0600070205080204" pitchFamily="50" charset="-128"/>
              <a:ea typeface="ＭＳ Ｐゴシック" panose="020B0600070205080204" pitchFamily="50" charset="-128"/>
            </a:rPr>
            <a:t>28</a:t>
          </a:r>
          <a:r>
            <a:rPr kumimoji="1" lang="ja-JP" altLang="en-US" sz="1100">
              <a:latin typeface="ＭＳ Ｐゴシック" panose="020B0600070205080204" pitchFamily="50" charset="-128"/>
              <a:ea typeface="ＭＳ Ｐゴシック" panose="020B0600070205080204" pitchFamily="50" charset="-128"/>
            </a:rPr>
            <a:t>年度平均</a:t>
          </a:r>
          <a:r>
            <a:rPr kumimoji="1" lang="en-US" altLang="ja-JP" sz="1100">
              <a:latin typeface="ＭＳ Ｐゴシック" panose="020B0600070205080204" pitchFamily="50" charset="-128"/>
              <a:ea typeface="ＭＳ Ｐゴシック" panose="020B0600070205080204" pitchFamily="50" charset="-128"/>
            </a:rPr>
            <a:t>7.35%</a:t>
          </a:r>
          <a:r>
            <a:rPr kumimoji="1" lang="ja-JP" altLang="en-US" sz="1100">
              <a:latin typeface="ＭＳ Ｐゴシック" panose="020B0600070205080204" pitchFamily="50" charset="-128"/>
              <a:ea typeface="ＭＳ Ｐゴシック" panose="020B0600070205080204" pitchFamily="50" charset="-128"/>
            </a:rPr>
            <a:t>、平成</a:t>
          </a:r>
          <a:r>
            <a:rPr kumimoji="1" lang="en-US" altLang="ja-JP" sz="1100">
              <a:latin typeface="ＭＳ Ｐゴシック" panose="020B0600070205080204" pitchFamily="50" charset="-128"/>
              <a:ea typeface="ＭＳ Ｐゴシック" panose="020B0600070205080204" pitchFamily="50" charset="-128"/>
            </a:rPr>
            <a:t>29</a:t>
          </a:r>
          <a:r>
            <a:rPr kumimoji="1" lang="ja-JP" altLang="en-US" sz="1100">
              <a:latin typeface="ＭＳ Ｐゴシック" panose="020B0600070205080204" pitchFamily="50" charset="-128"/>
              <a:ea typeface="ＭＳ Ｐゴシック" panose="020B0600070205080204" pitchFamily="50" charset="-128"/>
            </a:rPr>
            <a:t>年度平均</a:t>
          </a:r>
          <a:r>
            <a:rPr kumimoji="1" lang="en-US" altLang="ja-JP" sz="1100">
              <a:latin typeface="ＭＳ Ｐゴシック" panose="020B0600070205080204" pitchFamily="50" charset="-128"/>
              <a:ea typeface="ＭＳ Ｐゴシック" panose="020B0600070205080204" pitchFamily="50" charset="-128"/>
            </a:rPr>
            <a:t>3.5%</a:t>
          </a:r>
          <a:r>
            <a:rPr kumimoji="1" lang="ja-JP" altLang="en-US" sz="1100">
              <a:latin typeface="ＭＳ Ｐゴシック" panose="020B0600070205080204" pitchFamily="50" charset="-128"/>
              <a:ea typeface="ＭＳ Ｐゴシック" panose="020B0600070205080204" pitchFamily="50" charset="-128"/>
            </a:rPr>
            <a:t>、平成</a:t>
          </a:r>
          <a:r>
            <a:rPr kumimoji="1" lang="en-US" altLang="ja-JP" sz="1100">
              <a:latin typeface="ＭＳ Ｐゴシック" panose="020B0600070205080204" pitchFamily="50" charset="-128"/>
              <a:ea typeface="ＭＳ Ｐゴシック" panose="020B0600070205080204" pitchFamily="50" charset="-128"/>
            </a:rPr>
            <a:t>30</a:t>
          </a:r>
          <a:r>
            <a:rPr kumimoji="1" lang="ja-JP" altLang="en-US" sz="1100">
              <a:latin typeface="ＭＳ Ｐゴシック" panose="020B0600070205080204" pitchFamily="50" charset="-128"/>
              <a:ea typeface="ＭＳ Ｐゴシック" panose="020B0600070205080204" pitchFamily="50" charset="-128"/>
            </a:rPr>
            <a:t>年度平均</a:t>
          </a:r>
          <a:r>
            <a:rPr kumimoji="1" lang="en-US" altLang="ja-JP" sz="1100">
              <a:latin typeface="ＭＳ Ｐゴシック" panose="020B0600070205080204" pitchFamily="50" charset="-128"/>
              <a:ea typeface="ＭＳ Ｐゴシック" panose="020B0600070205080204" pitchFamily="50" charset="-128"/>
            </a:rPr>
            <a:t>2.75</a:t>
          </a:r>
          <a:r>
            <a:rPr kumimoji="1" lang="ja-JP" altLang="en-US" sz="1100">
              <a:latin typeface="ＭＳ Ｐゴシック" panose="020B0600070205080204" pitchFamily="50" charset="-128"/>
              <a:ea typeface="ＭＳ Ｐゴシック" panose="020B0600070205080204" pitchFamily="50" charset="-128"/>
            </a:rPr>
            <a:t>％、令和元年度</a:t>
          </a:r>
          <a:r>
            <a:rPr kumimoji="1" lang="en-US" altLang="ja-JP" sz="1100">
              <a:latin typeface="ＭＳ Ｐゴシック" panose="020B0600070205080204" pitchFamily="50" charset="-128"/>
              <a:ea typeface="ＭＳ Ｐゴシック" panose="020B0600070205080204" pitchFamily="50" charset="-128"/>
            </a:rPr>
            <a:t>1.25</a:t>
          </a:r>
          <a:r>
            <a:rPr kumimoji="1" lang="ja-JP" altLang="en-US" sz="1100">
              <a:latin typeface="ＭＳ Ｐゴシック" panose="020B0600070205080204" pitchFamily="50" charset="-128"/>
              <a:ea typeface="ＭＳ Ｐゴシック" panose="020B0600070205080204" pitchFamily="50" charset="-128"/>
            </a:rPr>
            <a:t>％、令和</a:t>
          </a:r>
          <a:r>
            <a:rPr kumimoji="1" lang="en-US" altLang="ja-JP" sz="1100">
              <a:latin typeface="ＭＳ Ｐゴシック" panose="020B0600070205080204" pitchFamily="50" charset="-128"/>
              <a:ea typeface="ＭＳ Ｐゴシック" panose="020B0600070205080204" pitchFamily="50" charset="-128"/>
            </a:rPr>
            <a:t>2</a:t>
          </a:r>
          <a:r>
            <a:rPr kumimoji="1" lang="ja-JP" altLang="en-US" sz="1100">
              <a:latin typeface="ＭＳ Ｐゴシック" panose="020B0600070205080204" pitchFamily="50" charset="-128"/>
              <a:ea typeface="ＭＳ Ｐゴシック" panose="020B0600070205080204" pitchFamily="50" charset="-128"/>
            </a:rPr>
            <a:t>年度</a:t>
          </a:r>
          <a:r>
            <a:rPr kumimoji="1" lang="en-US" altLang="ja-JP" sz="1100">
              <a:latin typeface="ＭＳ Ｐゴシック" panose="020B0600070205080204" pitchFamily="50" charset="-128"/>
              <a:ea typeface="ＭＳ Ｐゴシック" panose="020B0600070205080204" pitchFamily="50" charset="-128"/>
            </a:rPr>
            <a:t>0</a:t>
          </a:r>
          <a:r>
            <a:rPr kumimoji="1" lang="ja-JP" altLang="en-US" sz="1100">
              <a:latin typeface="ＭＳ Ｐゴシック" panose="020B0600070205080204" pitchFamily="50" charset="-128"/>
              <a:ea typeface="ＭＳ Ｐゴシック" panose="020B0600070205080204" pitchFamily="50" charset="-128"/>
            </a:rPr>
            <a:t>％にしたことにより類似団体平均及び北海道平均を上回っている。</a:t>
          </a:r>
        </a:p>
        <a:p>
          <a:r>
            <a:rPr kumimoji="1" lang="ja-JP" altLang="en-US" sz="1100">
              <a:latin typeface="ＭＳ Ｐゴシック" panose="020B0600070205080204" pitchFamily="50" charset="-128"/>
              <a:ea typeface="ＭＳ Ｐゴシック" panose="020B0600070205080204" pitchFamily="50" charset="-128"/>
            </a:rPr>
            <a:t>　令和</a:t>
          </a:r>
          <a:r>
            <a:rPr kumimoji="1" lang="en-US" altLang="ja-JP" sz="1100">
              <a:latin typeface="ＭＳ Ｐゴシック" panose="020B0600070205080204" pitchFamily="50" charset="-128"/>
              <a:ea typeface="ＭＳ Ｐゴシック" panose="020B0600070205080204" pitchFamily="50" charset="-128"/>
            </a:rPr>
            <a:t>2</a:t>
          </a:r>
          <a:r>
            <a:rPr kumimoji="1" lang="ja-JP" altLang="en-US" sz="1100">
              <a:latin typeface="ＭＳ Ｐゴシック" panose="020B0600070205080204" pitchFamily="50" charset="-128"/>
              <a:ea typeface="ＭＳ Ｐゴシック" panose="020B0600070205080204" pitchFamily="50" charset="-128"/>
            </a:rPr>
            <a:t>年度会計年度職員制度導入、令和</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年度は会計年度職員の賞与の増により増加しており、類似団体平均を上回る状況にあり、今後も適正な人員管理により人件費の削減に努めていく。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43180</xdr:rowOff>
    </xdr:from>
    <xdr:to>
      <xdr:col>24</xdr:col>
      <xdr:colOff>25400</xdr:colOff>
      <xdr:row>41</xdr:row>
      <xdr:rowOff>31750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872480"/>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3827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31750</xdr:rowOff>
    </xdr:from>
    <xdr:to>
      <xdr:col>24</xdr:col>
      <xdr:colOff>114300</xdr:colOff>
      <xdr:row>41</xdr:row>
      <xdr:rowOff>31750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6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129557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615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43180</xdr:rowOff>
    </xdr:from>
    <xdr:to>
      <xdr:col>24</xdr:col>
      <xdr:colOff>114300</xdr:colOff>
      <xdr:row>34</xdr:row>
      <xdr:rowOff>43180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872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46990</xdr:rowOff>
    </xdr:from>
    <xdr:to>
      <xdr:col>24</xdr:col>
      <xdr:colOff>25400</xdr:colOff>
      <xdr:row>37</xdr:row>
      <xdr:rowOff>85090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39064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130827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31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114300</xdr:rowOff>
    </xdr:from>
    <xdr:to>
      <xdr:col>24</xdr:col>
      <xdr:colOff>76200</xdr:colOff>
      <xdr:row>37</xdr:row>
      <xdr:rowOff>44450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69850</xdr:rowOff>
    </xdr:from>
    <xdr:to>
      <xdr:col>19</xdr:col>
      <xdr:colOff>187325</xdr:colOff>
      <xdr:row>37</xdr:row>
      <xdr:rowOff>85090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4135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99060</xdr:rowOff>
    </xdr:from>
    <xdr:to>
      <xdr:col>20</xdr:col>
      <xdr:colOff>38100</xdr:colOff>
      <xdr:row>37</xdr:row>
      <xdr:rowOff>29210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39387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40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69850</xdr:rowOff>
    </xdr:from>
    <xdr:to>
      <xdr:col>15</xdr:col>
      <xdr:colOff>98425</xdr:colOff>
      <xdr:row>37</xdr:row>
      <xdr:rowOff>153670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41350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60960</xdr:rowOff>
    </xdr:from>
    <xdr:to>
      <xdr:col>15</xdr:col>
      <xdr:colOff>149225</xdr:colOff>
      <xdr:row>36</xdr:row>
      <xdr:rowOff>162560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1287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00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24130</xdr:rowOff>
    </xdr:from>
    <xdr:to>
      <xdr:col>11</xdr:col>
      <xdr:colOff>9525</xdr:colOff>
      <xdr:row>37</xdr:row>
      <xdr:rowOff>153670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367780"/>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49530</xdr:rowOff>
    </xdr:from>
    <xdr:to>
      <xdr:col>11</xdr:col>
      <xdr:colOff>60325</xdr:colOff>
      <xdr:row>37</xdr:row>
      <xdr:rowOff>151130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393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161307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162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106680</xdr:rowOff>
    </xdr:from>
    <xdr:to>
      <xdr:col>6</xdr:col>
      <xdr:colOff>171450</xdr:colOff>
      <xdr:row>37</xdr:row>
      <xdr:rowOff>36830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47007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047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167640</xdr:rowOff>
    </xdr:from>
    <xdr:to>
      <xdr:col>24</xdr:col>
      <xdr:colOff>76200</xdr:colOff>
      <xdr:row>37</xdr:row>
      <xdr:rowOff>97790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139717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31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34290</xdr:rowOff>
    </xdr:from>
    <xdr:to>
      <xdr:col>20</xdr:col>
      <xdr:colOff>38100</xdr:colOff>
      <xdr:row>37</xdr:row>
      <xdr:rowOff>135890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37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120667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464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19050</xdr:rowOff>
    </xdr:from>
    <xdr:to>
      <xdr:col>15</xdr:col>
      <xdr:colOff>149225</xdr:colOff>
      <xdr:row>37</xdr:row>
      <xdr:rowOff>120650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105427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102870</xdr:rowOff>
    </xdr:from>
    <xdr:to>
      <xdr:col>11</xdr:col>
      <xdr:colOff>60325</xdr:colOff>
      <xdr:row>38</xdr:row>
      <xdr:rowOff>33020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44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17797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532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144780</xdr:rowOff>
    </xdr:from>
    <xdr:to>
      <xdr:col>6</xdr:col>
      <xdr:colOff>171450</xdr:colOff>
      <xdr:row>37</xdr:row>
      <xdr:rowOff>74930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59707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物件費については、類似団体平均を下回る状況で推移しているところではあるが、令和</a:t>
          </a:r>
          <a:r>
            <a:rPr kumimoji="1" lang="en-US" altLang="ja-JP" sz="1100">
              <a:latin typeface="ＭＳ Ｐゴシック" panose="020B0600070205080204" pitchFamily="50" charset="-128"/>
              <a:ea typeface="ＭＳ Ｐゴシック" panose="020B0600070205080204" pitchFamily="50" charset="-128"/>
            </a:rPr>
            <a:t>2</a:t>
          </a:r>
          <a:r>
            <a:rPr kumimoji="1" lang="ja-JP" altLang="en-US" sz="1100">
              <a:latin typeface="ＭＳ Ｐゴシック" panose="020B0600070205080204" pitchFamily="50" charset="-128"/>
              <a:ea typeface="ＭＳ Ｐゴシック" panose="020B0600070205080204" pitchFamily="50" charset="-128"/>
            </a:rPr>
            <a:t>年度、令和</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年度に減少したのち、令和</a:t>
          </a:r>
          <a:r>
            <a:rPr kumimoji="1" lang="en-US" altLang="ja-JP" sz="1100">
              <a:latin typeface="ＭＳ Ｐゴシック" panose="020B0600070205080204" pitchFamily="50" charset="-128"/>
              <a:ea typeface="ＭＳ Ｐゴシック" panose="020B0600070205080204" pitchFamily="50" charset="-128"/>
            </a:rPr>
            <a:t>4</a:t>
          </a:r>
          <a:r>
            <a:rPr kumimoji="1" lang="ja-JP" altLang="en-US" sz="1100">
              <a:latin typeface="ＭＳ Ｐゴシック" panose="020B0600070205080204" pitchFamily="50" charset="-128"/>
              <a:ea typeface="ＭＳ Ｐゴシック" panose="020B0600070205080204" pitchFamily="50" charset="-128"/>
            </a:rPr>
            <a:t>年度、令和</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年度と上昇傾向になっている。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近年は物価上昇による委託料の増など、物件費は増加傾向となっているが、内部管理経費等の縮減を行ない、比率の低減に努めたい。</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104140</xdr:rowOff>
    </xdr:from>
    <xdr:to>
      <xdr:col>82</xdr:col>
      <xdr:colOff>107950</xdr:colOff>
      <xdr:row>21</xdr:row>
      <xdr:rowOff>60706</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161540"/>
          <a:ext cx="0" cy="1499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32783</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633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60706</xdr:rowOff>
    </xdr:from>
    <xdr:to>
      <xdr:col>82</xdr:col>
      <xdr:colOff>196850</xdr:colOff>
      <xdr:row>21</xdr:row>
      <xdr:rowOff>60706</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661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19067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1905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104140</xdr:rowOff>
    </xdr:from>
    <xdr:to>
      <xdr:col>82</xdr:col>
      <xdr:colOff>196850</xdr:colOff>
      <xdr:row>12</xdr:row>
      <xdr:rowOff>104140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161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154432</xdr:rowOff>
    </xdr:from>
    <xdr:to>
      <xdr:col>82</xdr:col>
      <xdr:colOff>107950</xdr:colOff>
      <xdr:row>15</xdr:row>
      <xdr:rowOff>1270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2554732"/>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59707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6314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87630</xdr:rowOff>
    </xdr:from>
    <xdr:to>
      <xdr:col>82</xdr:col>
      <xdr:colOff>158750</xdr:colOff>
      <xdr:row>16</xdr:row>
      <xdr:rowOff>17780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659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62992</xdr:rowOff>
    </xdr:from>
    <xdr:to>
      <xdr:col>78</xdr:col>
      <xdr:colOff>69850</xdr:colOff>
      <xdr:row>14</xdr:row>
      <xdr:rowOff>154432</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2463292"/>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96774</xdr:rowOff>
    </xdr:from>
    <xdr:to>
      <xdr:col>78</xdr:col>
      <xdr:colOff>120650</xdr:colOff>
      <xdr:row>16</xdr:row>
      <xdr:rowOff>26924</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668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11701</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7549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44704</xdr:rowOff>
    </xdr:from>
    <xdr:to>
      <xdr:col>73</xdr:col>
      <xdr:colOff>180975</xdr:colOff>
      <xdr:row>14</xdr:row>
      <xdr:rowOff>62992</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244500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158496</xdr:rowOff>
    </xdr:from>
    <xdr:to>
      <xdr:col>74</xdr:col>
      <xdr:colOff>31750</xdr:colOff>
      <xdr:row>15</xdr:row>
      <xdr:rowOff>88646</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558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73423</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645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44704</xdr:rowOff>
    </xdr:from>
    <xdr:to>
      <xdr:col>69</xdr:col>
      <xdr:colOff>92075</xdr:colOff>
      <xdr:row>15</xdr:row>
      <xdr:rowOff>1270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3004800" y="2445004"/>
          <a:ext cx="8890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60198</xdr:rowOff>
    </xdr:from>
    <xdr:to>
      <xdr:col>69</xdr:col>
      <xdr:colOff>142875</xdr:colOff>
      <xdr:row>15</xdr:row>
      <xdr:rowOff>161798</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631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146575</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718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151638</xdr:rowOff>
    </xdr:from>
    <xdr:to>
      <xdr:col>65</xdr:col>
      <xdr:colOff>53975</xdr:colOff>
      <xdr:row>16</xdr:row>
      <xdr:rowOff>81788</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723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66565</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809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121920</xdr:rowOff>
    </xdr:from>
    <xdr:to>
      <xdr:col>82</xdr:col>
      <xdr:colOff>158750</xdr:colOff>
      <xdr:row>15</xdr:row>
      <xdr:rowOff>52070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52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138447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367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103632</xdr:rowOff>
    </xdr:from>
    <xdr:to>
      <xdr:col>78</xdr:col>
      <xdr:colOff>120650</xdr:colOff>
      <xdr:row>15</xdr:row>
      <xdr:rowOff>33782</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503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43959</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2728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12192</xdr:rowOff>
    </xdr:from>
    <xdr:to>
      <xdr:col>74</xdr:col>
      <xdr:colOff>31750</xdr:colOff>
      <xdr:row>14</xdr:row>
      <xdr:rowOff>113792</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412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123969</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181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165354</xdr:rowOff>
    </xdr:from>
    <xdr:to>
      <xdr:col>69</xdr:col>
      <xdr:colOff>142875</xdr:colOff>
      <xdr:row>14</xdr:row>
      <xdr:rowOff>95504</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394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105681</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163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121920</xdr:rowOff>
    </xdr:from>
    <xdr:to>
      <xdr:col>65</xdr:col>
      <xdr:colOff>53975</xdr:colOff>
      <xdr:row>15</xdr:row>
      <xdr:rowOff>52070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52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62247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29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扶助費については、類似団体平均と比較して低い状況ではあるが、今後社会保障費の増加に伴い扶助費の上昇も予想されることから、より一層の適正な事業の執行と上昇率の抑制に努めることとする。</a:t>
          </a: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53522</xdr:rowOff>
    </xdr:from>
    <xdr:to>
      <xdr:col>24</xdr:col>
      <xdr:colOff>25400</xdr:colOff>
      <xdr:row>62</xdr:row>
      <xdr:rowOff>29028</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140372"/>
          <a:ext cx="0" cy="15185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1105</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631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29028</xdr:rowOff>
    </xdr:from>
    <xdr:to>
      <xdr:col>24</xdr:col>
      <xdr:colOff>114300</xdr:colOff>
      <xdr:row>62</xdr:row>
      <xdr:rowOff>29028</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658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139899</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883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53522</xdr:rowOff>
    </xdr:from>
    <xdr:to>
      <xdr:col>24</xdr:col>
      <xdr:colOff>114300</xdr:colOff>
      <xdr:row>53</xdr:row>
      <xdr:rowOff>53522</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140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78015</xdr:rowOff>
    </xdr:from>
    <xdr:to>
      <xdr:col>24</xdr:col>
      <xdr:colOff>25400</xdr:colOff>
      <xdr:row>54</xdr:row>
      <xdr:rowOff>127000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336315"/>
          <a:ext cx="8382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146249</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7474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2722</xdr:rowOff>
    </xdr:from>
    <xdr:to>
      <xdr:col>24</xdr:col>
      <xdr:colOff>76200</xdr:colOff>
      <xdr:row>57</xdr:row>
      <xdr:rowOff>104322</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775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61685</xdr:rowOff>
    </xdr:from>
    <xdr:to>
      <xdr:col>19</xdr:col>
      <xdr:colOff>187325</xdr:colOff>
      <xdr:row>54</xdr:row>
      <xdr:rowOff>78015</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319985"/>
          <a:ext cx="889000" cy="16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108857</xdr:rowOff>
    </xdr:from>
    <xdr:to>
      <xdr:col>20</xdr:col>
      <xdr:colOff>38100</xdr:colOff>
      <xdr:row>57</xdr:row>
      <xdr:rowOff>39007</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710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23784</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7964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61685</xdr:rowOff>
    </xdr:from>
    <xdr:to>
      <xdr:col>15</xdr:col>
      <xdr:colOff>98425</xdr:colOff>
      <xdr:row>54</xdr:row>
      <xdr:rowOff>110672</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2209800" y="9319985"/>
          <a:ext cx="889000" cy="48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43543</xdr:rowOff>
    </xdr:from>
    <xdr:to>
      <xdr:col>15</xdr:col>
      <xdr:colOff>149225</xdr:colOff>
      <xdr:row>56</xdr:row>
      <xdr:rowOff>145143</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64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129920</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731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45357</xdr:rowOff>
    </xdr:from>
    <xdr:to>
      <xdr:col>11</xdr:col>
      <xdr:colOff>9525</xdr:colOff>
      <xdr:row>54</xdr:row>
      <xdr:rowOff>110672</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1320800" y="9303657"/>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76200</xdr:rowOff>
    </xdr:from>
    <xdr:to>
      <xdr:col>11</xdr:col>
      <xdr:colOff>60325</xdr:colOff>
      <xdr:row>57</xdr:row>
      <xdr:rowOff>6350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162577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2722</xdr:rowOff>
    </xdr:from>
    <xdr:to>
      <xdr:col>6</xdr:col>
      <xdr:colOff>171450</xdr:colOff>
      <xdr:row>57</xdr:row>
      <xdr:rowOff>104322</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775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89099</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861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76200</xdr:rowOff>
    </xdr:from>
    <xdr:to>
      <xdr:col>24</xdr:col>
      <xdr:colOff>76200</xdr:colOff>
      <xdr:row>55</xdr:row>
      <xdr:rowOff>6350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92727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27215</xdr:rowOff>
    </xdr:from>
    <xdr:to>
      <xdr:col>20</xdr:col>
      <xdr:colOff>38100</xdr:colOff>
      <xdr:row>54</xdr:row>
      <xdr:rowOff>128815</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285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138992</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0543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10885</xdr:rowOff>
    </xdr:from>
    <xdr:to>
      <xdr:col>15</xdr:col>
      <xdr:colOff>149225</xdr:colOff>
      <xdr:row>54</xdr:row>
      <xdr:rowOff>112485</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269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122662</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038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59872</xdr:rowOff>
    </xdr:from>
    <xdr:to>
      <xdr:col>11</xdr:col>
      <xdr:colOff>60325</xdr:colOff>
      <xdr:row>54</xdr:row>
      <xdr:rowOff>161472</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318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199</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087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166007</xdr:rowOff>
    </xdr:from>
    <xdr:to>
      <xdr:col>6</xdr:col>
      <xdr:colOff>171450</xdr:colOff>
      <xdr:row>54</xdr:row>
      <xdr:rowOff>96157</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252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106334</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021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その他に係る経常収支比率は、類似団体平均を上回っている。これは、下水道事業や病院会計などへの繰出金が類似団体を上回っていることが要因である。平成</a:t>
          </a:r>
          <a:r>
            <a:rPr kumimoji="1" lang="en-US" altLang="ja-JP" sz="1100">
              <a:latin typeface="ＭＳ Ｐゴシック" panose="020B0600070205080204" pitchFamily="50" charset="-128"/>
              <a:ea typeface="ＭＳ Ｐゴシック" panose="020B0600070205080204" pitchFamily="50" charset="-128"/>
            </a:rPr>
            <a:t>22</a:t>
          </a:r>
          <a:r>
            <a:rPr kumimoji="1" lang="ja-JP" altLang="en-US" sz="1100">
              <a:latin typeface="ＭＳ Ｐゴシック" panose="020B0600070205080204" pitchFamily="50" charset="-128"/>
              <a:ea typeface="ＭＳ Ｐゴシック" panose="020B0600070205080204" pitchFamily="50" charset="-128"/>
            </a:rPr>
            <a:t>年度において工業団地造成事業等</a:t>
          </a:r>
          <a:r>
            <a:rPr kumimoji="1" lang="en-US" altLang="ja-JP" sz="1100">
              <a:latin typeface="ＭＳ Ｐゴシック" panose="020B0600070205080204" pitchFamily="50" charset="-128"/>
              <a:ea typeface="ＭＳ Ｐゴシック" panose="020B0600070205080204" pitchFamily="50" charset="-128"/>
            </a:rPr>
            <a:t>2</a:t>
          </a:r>
          <a:r>
            <a:rPr kumimoji="1" lang="ja-JP" altLang="en-US" sz="1100">
              <a:latin typeface="ＭＳ Ｐゴシック" panose="020B0600070205080204" pitchFamily="50" charset="-128"/>
              <a:ea typeface="ＭＳ Ｐゴシック" panose="020B0600070205080204" pitchFamily="50" charset="-128"/>
            </a:rPr>
            <a:t>特別会計の廃止、令和</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年度特別養護老人ホーム事業特別会計民営化を行なったものの、依然として他の特別会計への繰出金が増大傾向にあることから、着実な財政運営を行なうとともに、連結赤字額を発生させることのないよう、財政健全化に向けた取組みを進めていく。</a:t>
          </a: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62230</xdr:rowOff>
    </xdr:from>
    <xdr:to>
      <xdr:col>82</xdr:col>
      <xdr:colOff>107950</xdr:colOff>
      <xdr:row>62</xdr:row>
      <xdr:rowOff>20320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149080"/>
          <a:ext cx="0" cy="1501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163847</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622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20320</xdr:rowOff>
    </xdr:from>
    <xdr:to>
      <xdr:col>82</xdr:col>
      <xdr:colOff>196850</xdr:colOff>
      <xdr:row>62</xdr:row>
      <xdr:rowOff>20320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650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148607</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892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62230</xdr:rowOff>
    </xdr:from>
    <xdr:to>
      <xdr:col>82</xdr:col>
      <xdr:colOff>196850</xdr:colOff>
      <xdr:row>53</xdr:row>
      <xdr:rowOff>62230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149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142240</xdr:rowOff>
    </xdr:from>
    <xdr:to>
      <xdr:col>82</xdr:col>
      <xdr:colOff>107950</xdr:colOff>
      <xdr:row>57</xdr:row>
      <xdr:rowOff>24130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5671800" y="974344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107967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5377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91440</xdr:rowOff>
    </xdr:from>
    <xdr:to>
      <xdr:col>82</xdr:col>
      <xdr:colOff>158750</xdr:colOff>
      <xdr:row>57</xdr:row>
      <xdr:rowOff>21590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142240</xdr:rowOff>
    </xdr:from>
    <xdr:to>
      <xdr:col>78</xdr:col>
      <xdr:colOff>69850</xdr:colOff>
      <xdr:row>58</xdr:row>
      <xdr:rowOff>66040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4782800" y="9743440"/>
          <a:ext cx="889000" cy="266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76200</xdr:rowOff>
    </xdr:from>
    <xdr:to>
      <xdr:col>78</xdr:col>
      <xdr:colOff>120650</xdr:colOff>
      <xdr:row>57</xdr:row>
      <xdr:rowOff>6350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16527</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446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165100</xdr:rowOff>
    </xdr:from>
    <xdr:to>
      <xdr:col>73</xdr:col>
      <xdr:colOff>180975</xdr:colOff>
      <xdr:row>58</xdr:row>
      <xdr:rowOff>66040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893800" y="9766300"/>
          <a:ext cx="889000" cy="243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76200</xdr:rowOff>
    </xdr:from>
    <xdr:to>
      <xdr:col>74</xdr:col>
      <xdr:colOff>31750</xdr:colOff>
      <xdr:row>57</xdr:row>
      <xdr:rowOff>6350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16527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165100</xdr:rowOff>
    </xdr:from>
    <xdr:to>
      <xdr:col>69</xdr:col>
      <xdr:colOff>92075</xdr:colOff>
      <xdr:row>60</xdr:row>
      <xdr:rowOff>66040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3004800" y="9766300"/>
          <a:ext cx="889000" cy="586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144780</xdr:rowOff>
    </xdr:from>
    <xdr:to>
      <xdr:col>69</xdr:col>
      <xdr:colOff>142875</xdr:colOff>
      <xdr:row>57</xdr:row>
      <xdr:rowOff>74930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59707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83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34290</xdr:rowOff>
    </xdr:from>
    <xdr:to>
      <xdr:col>65</xdr:col>
      <xdr:colOff>53975</xdr:colOff>
      <xdr:row>57</xdr:row>
      <xdr:rowOff>135890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8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146067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575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144780</xdr:rowOff>
    </xdr:from>
    <xdr:to>
      <xdr:col>82</xdr:col>
      <xdr:colOff>158750</xdr:colOff>
      <xdr:row>57</xdr:row>
      <xdr:rowOff>74930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974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116857</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971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91440</xdr:rowOff>
    </xdr:from>
    <xdr:to>
      <xdr:col>78</xdr:col>
      <xdr:colOff>120650</xdr:colOff>
      <xdr:row>57</xdr:row>
      <xdr:rowOff>21590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9692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6367</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9779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15240</xdr:rowOff>
    </xdr:from>
    <xdr:to>
      <xdr:col>74</xdr:col>
      <xdr:colOff>31750</xdr:colOff>
      <xdr:row>58</xdr:row>
      <xdr:rowOff>116840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995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101617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10045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114300</xdr:rowOff>
    </xdr:from>
    <xdr:to>
      <xdr:col>69</xdr:col>
      <xdr:colOff>142875</xdr:colOff>
      <xdr:row>57</xdr:row>
      <xdr:rowOff>44450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54627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15240</xdr:rowOff>
    </xdr:from>
    <xdr:to>
      <xdr:col>65</xdr:col>
      <xdr:colOff>53975</xdr:colOff>
      <xdr:row>60</xdr:row>
      <xdr:rowOff>116840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10302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101617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1038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補助費等については、令和</a:t>
          </a:r>
          <a:r>
            <a:rPr kumimoji="1" lang="en-US" altLang="ja-JP" sz="1100">
              <a:latin typeface="ＭＳ Ｐゴシック" panose="020B0600070205080204" pitchFamily="50" charset="-128"/>
              <a:ea typeface="ＭＳ Ｐゴシック" panose="020B0600070205080204" pitchFamily="50" charset="-128"/>
            </a:rPr>
            <a:t>2</a:t>
          </a:r>
          <a:r>
            <a:rPr kumimoji="1" lang="ja-JP" altLang="en-US" sz="1100">
              <a:latin typeface="ＭＳ Ｐゴシック" panose="020B0600070205080204" pitchFamily="50" charset="-128"/>
              <a:ea typeface="ＭＳ Ｐゴシック" panose="020B0600070205080204" pitchFamily="50" charset="-128"/>
            </a:rPr>
            <a:t>年度新型コロナウイルス感染症対策特別定額給付金事業により、補助費等が増加しているため、類似団体平均や北海道平均を上回っている。令和</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年度補助費等は、定額給付金減により減少しているが、一般廃棄物広域処理に関する経費が増加しており、今後も増加が予想される。　</a:t>
          </a:r>
        </a:p>
        <a:p>
          <a:r>
            <a:rPr kumimoji="1" lang="ja-JP" altLang="en-US" sz="1100">
              <a:latin typeface="ＭＳ Ｐゴシック" panose="020B0600070205080204" pitchFamily="50" charset="-128"/>
              <a:ea typeface="ＭＳ Ｐゴシック" panose="020B0600070205080204" pitchFamily="50" charset="-128"/>
            </a:rPr>
            <a:t>　補助期間を定めたサンセット方式の導入や事業の見直し等により今後とも一層の抑制に努めたい。</a:t>
          </a: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6" name="補助費等グラフ枠">
          <a:extLst>
            <a:ext uri="{FF2B5EF4-FFF2-40B4-BE49-F238E27FC236}">
              <a16:creationId xmlns:a16="http://schemas.microsoft.com/office/drawing/2014/main" id="{00000000-0008-0000-0400-000032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115570</xdr:rowOff>
    </xdr:from>
    <xdr:to>
      <xdr:col>82</xdr:col>
      <xdr:colOff>107950</xdr:colOff>
      <xdr:row>41</xdr:row>
      <xdr:rowOff>43724</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6510000" y="5773420"/>
          <a:ext cx="0" cy="1299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15801</xdr:rowOff>
    </xdr:from>
    <xdr:ext cx="762000" cy="259045"/>
    <xdr:sp macro="" textlink="">
      <xdr:nvSpPr>
        <xdr:cNvPr id="308" name="補助費等最小値テキスト">
          <a:extLst>
            <a:ext uri="{FF2B5EF4-FFF2-40B4-BE49-F238E27FC236}">
              <a16:creationId xmlns:a16="http://schemas.microsoft.com/office/drawing/2014/main" id="{00000000-0008-0000-0400-000034010000}"/>
            </a:ext>
          </a:extLst>
        </xdr:cNvPr>
        <xdr:cNvSpPr txBox="1"/>
      </xdr:nvSpPr>
      <xdr:spPr>
        <a:xfrm>
          <a:off x="16598900" y="70452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43724</xdr:rowOff>
    </xdr:from>
    <xdr:to>
      <xdr:col>82</xdr:col>
      <xdr:colOff>196850</xdr:colOff>
      <xdr:row>41</xdr:row>
      <xdr:rowOff>43724</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6421100" y="7073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30497</xdr:rowOff>
    </xdr:from>
    <xdr:ext cx="762000" cy="259045"/>
    <xdr:sp macro="" textlink="">
      <xdr:nvSpPr>
        <xdr:cNvPr id="310" name="補助費等最大値テキスト">
          <a:extLst>
            <a:ext uri="{FF2B5EF4-FFF2-40B4-BE49-F238E27FC236}">
              <a16:creationId xmlns:a16="http://schemas.microsoft.com/office/drawing/2014/main" id="{00000000-0008-0000-0400-000036010000}"/>
            </a:ext>
          </a:extLst>
        </xdr:cNvPr>
        <xdr:cNvSpPr txBox="1"/>
      </xdr:nvSpPr>
      <xdr:spPr>
        <a:xfrm>
          <a:off x="16598900" y="5516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115570</xdr:rowOff>
    </xdr:from>
    <xdr:to>
      <xdr:col>82</xdr:col>
      <xdr:colOff>196850</xdr:colOff>
      <xdr:row>33</xdr:row>
      <xdr:rowOff>115570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6421100" y="5773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156392</xdr:rowOff>
    </xdr:from>
    <xdr:to>
      <xdr:col>82</xdr:col>
      <xdr:colOff>107950</xdr:colOff>
      <xdr:row>37</xdr:row>
      <xdr:rowOff>37193</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5671800" y="6328592"/>
          <a:ext cx="8382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63335</xdr:rowOff>
    </xdr:from>
    <xdr:ext cx="762000" cy="259045"/>
    <xdr:sp macro="" textlink="">
      <xdr:nvSpPr>
        <xdr:cNvPr id="313" name="補助費等平均値テキスト">
          <a:extLst>
            <a:ext uri="{FF2B5EF4-FFF2-40B4-BE49-F238E27FC236}">
              <a16:creationId xmlns:a16="http://schemas.microsoft.com/office/drawing/2014/main" id="{00000000-0008-0000-0400-000039010000}"/>
            </a:ext>
          </a:extLst>
        </xdr:cNvPr>
        <xdr:cNvSpPr txBox="1"/>
      </xdr:nvSpPr>
      <xdr:spPr>
        <a:xfrm>
          <a:off x="16598900" y="60640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46808</xdr:rowOff>
    </xdr:from>
    <xdr:to>
      <xdr:col>82</xdr:col>
      <xdr:colOff>158750</xdr:colOff>
      <xdr:row>36</xdr:row>
      <xdr:rowOff>148408</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6459200" y="6219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143328</xdr:rowOff>
    </xdr:from>
    <xdr:to>
      <xdr:col>78</xdr:col>
      <xdr:colOff>69850</xdr:colOff>
      <xdr:row>37</xdr:row>
      <xdr:rowOff>37193</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4782800" y="6315528"/>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14151</xdr:rowOff>
    </xdr:from>
    <xdr:to>
      <xdr:col>78</xdr:col>
      <xdr:colOff>120650</xdr:colOff>
      <xdr:row>36</xdr:row>
      <xdr:rowOff>115751</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5621000" y="6186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125928</xdr:rowOff>
    </xdr:from>
    <xdr:ext cx="7366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290800" y="59552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143328</xdr:rowOff>
    </xdr:from>
    <xdr:to>
      <xdr:col>73</xdr:col>
      <xdr:colOff>180975</xdr:colOff>
      <xdr:row>37</xdr:row>
      <xdr:rowOff>148227</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flipV="1">
          <a:off x="13893800" y="6315528"/>
          <a:ext cx="889000" cy="176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113756</xdr:rowOff>
    </xdr:from>
    <xdr:to>
      <xdr:col>74</xdr:col>
      <xdr:colOff>31750</xdr:colOff>
      <xdr:row>36</xdr:row>
      <xdr:rowOff>43906</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4732000" y="6114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54083</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401800" y="5883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94343</xdr:rowOff>
    </xdr:from>
    <xdr:to>
      <xdr:col>69</xdr:col>
      <xdr:colOff>92075</xdr:colOff>
      <xdr:row>37</xdr:row>
      <xdr:rowOff>148227</xdr:rowOff>
    </xdr:to>
    <xdr:cxnSp macro="">
      <xdr:nvCxnSpPr>
        <xdr:cNvPr id="321" name="直線コネクタ 320">
          <a:extLst>
            <a:ext uri="{FF2B5EF4-FFF2-40B4-BE49-F238E27FC236}">
              <a16:creationId xmlns:a16="http://schemas.microsoft.com/office/drawing/2014/main" id="{00000000-0008-0000-0400-000041010000}"/>
            </a:ext>
          </a:extLst>
        </xdr:cNvPr>
        <xdr:cNvCxnSpPr/>
      </xdr:nvCxnSpPr>
      <xdr:spPr>
        <a:xfrm>
          <a:off x="13004800" y="5923643"/>
          <a:ext cx="889000" cy="568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27214</xdr:rowOff>
    </xdr:from>
    <xdr:to>
      <xdr:col>69</xdr:col>
      <xdr:colOff>142875</xdr:colOff>
      <xdr:row>36</xdr:row>
      <xdr:rowOff>128814</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3843000" y="6199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138991</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3512800" y="5968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159476</xdr:rowOff>
    </xdr:from>
    <xdr:to>
      <xdr:col>65</xdr:col>
      <xdr:colOff>53975</xdr:colOff>
      <xdr:row>36</xdr:row>
      <xdr:rowOff>89626</xdr:rowOff>
    </xdr:to>
    <xdr:sp macro="" textlink="">
      <xdr:nvSpPr>
        <xdr:cNvPr id="324" name="フローチャート: 判断 323">
          <a:extLst>
            <a:ext uri="{FF2B5EF4-FFF2-40B4-BE49-F238E27FC236}">
              <a16:creationId xmlns:a16="http://schemas.microsoft.com/office/drawing/2014/main" id="{00000000-0008-0000-0400-000044010000}"/>
            </a:ext>
          </a:extLst>
        </xdr:cNvPr>
        <xdr:cNvSpPr/>
      </xdr:nvSpPr>
      <xdr:spPr>
        <a:xfrm>
          <a:off x="12954000" y="6160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74403</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623800" y="62466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105592</xdr:rowOff>
    </xdr:from>
    <xdr:to>
      <xdr:col>82</xdr:col>
      <xdr:colOff>158750</xdr:colOff>
      <xdr:row>37</xdr:row>
      <xdr:rowOff>35742</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6459200" y="6277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77669</xdr:rowOff>
    </xdr:from>
    <xdr:ext cx="762000" cy="259045"/>
    <xdr:sp macro="" textlink="">
      <xdr:nvSpPr>
        <xdr:cNvPr id="332" name="補助費等該当値テキスト">
          <a:extLst>
            <a:ext uri="{FF2B5EF4-FFF2-40B4-BE49-F238E27FC236}">
              <a16:creationId xmlns:a16="http://schemas.microsoft.com/office/drawing/2014/main" id="{00000000-0008-0000-0400-00004C010000}"/>
            </a:ext>
          </a:extLst>
        </xdr:cNvPr>
        <xdr:cNvSpPr txBox="1"/>
      </xdr:nvSpPr>
      <xdr:spPr>
        <a:xfrm>
          <a:off x="16598900" y="6249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157843</xdr:rowOff>
    </xdr:from>
    <xdr:to>
      <xdr:col>78</xdr:col>
      <xdr:colOff>120650</xdr:colOff>
      <xdr:row>37</xdr:row>
      <xdr:rowOff>87993</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5621000" y="6330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72770</xdr:rowOff>
    </xdr:from>
    <xdr:ext cx="7366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5290800" y="6416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92528</xdr:rowOff>
    </xdr:from>
    <xdr:to>
      <xdr:col>74</xdr:col>
      <xdr:colOff>31750</xdr:colOff>
      <xdr:row>37</xdr:row>
      <xdr:rowOff>22678</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4732000" y="6264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7455</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4401800" y="6351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97427</xdr:rowOff>
    </xdr:from>
    <xdr:to>
      <xdr:col>69</xdr:col>
      <xdr:colOff>142875</xdr:colOff>
      <xdr:row>38</xdr:row>
      <xdr:rowOff>27577</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3843000" y="6441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12354</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3512800" y="6527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43543</xdr:rowOff>
    </xdr:from>
    <xdr:to>
      <xdr:col>65</xdr:col>
      <xdr:colOff>53975</xdr:colOff>
      <xdr:row>34</xdr:row>
      <xdr:rowOff>145143</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2954000" y="5872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155320</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2623800" y="5641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公債費については、地方港湾白老港の建設など、過去からの大型事業の償還に伴い高水準で推移している。平成</a:t>
          </a:r>
          <a:r>
            <a:rPr kumimoji="1" lang="en-US" altLang="ja-JP" sz="1100">
              <a:latin typeface="ＭＳ Ｐゴシック" panose="020B0600070205080204" pitchFamily="50" charset="-128"/>
              <a:ea typeface="ＭＳ Ｐゴシック" panose="020B0600070205080204" pitchFamily="50" charset="-128"/>
            </a:rPr>
            <a:t>30</a:t>
          </a:r>
          <a:r>
            <a:rPr kumimoji="1" lang="ja-JP" altLang="en-US" sz="1100">
              <a:latin typeface="ＭＳ Ｐゴシック" panose="020B0600070205080204" pitchFamily="50" charset="-128"/>
              <a:ea typeface="ＭＳ Ｐゴシック" panose="020B0600070205080204" pitchFamily="50" charset="-128"/>
            </a:rPr>
            <a:t>年度にはバイオマス燃料化事業廃止に伴う繰上償還を実施しているが、依然として類似団体と比較して高い状況である。</a:t>
          </a:r>
        </a:p>
        <a:p>
          <a:r>
            <a:rPr kumimoji="1" lang="ja-JP" altLang="en-US" sz="1100">
              <a:latin typeface="ＭＳ Ｐゴシック" panose="020B0600070205080204" pitchFamily="50" charset="-128"/>
              <a:ea typeface="ＭＳ Ｐゴシック" panose="020B0600070205080204" pitchFamily="50" charset="-128"/>
            </a:rPr>
            <a:t>　令和</a:t>
          </a:r>
          <a:r>
            <a:rPr kumimoji="1" lang="en-US" altLang="ja-JP" sz="1100">
              <a:latin typeface="ＭＳ Ｐゴシック" panose="020B0600070205080204" pitchFamily="50" charset="-128"/>
              <a:ea typeface="ＭＳ Ｐゴシック" panose="020B0600070205080204" pitchFamily="50" charset="-128"/>
            </a:rPr>
            <a:t>4</a:t>
          </a:r>
          <a:r>
            <a:rPr kumimoji="1" lang="ja-JP" altLang="en-US" sz="1100">
              <a:latin typeface="ＭＳ Ｐゴシック" panose="020B0600070205080204" pitchFamily="50" charset="-128"/>
              <a:ea typeface="ＭＳ Ｐゴシック" panose="020B0600070205080204" pitchFamily="50" charset="-128"/>
            </a:rPr>
            <a:t>年度からは病院改築に係る起債を発行しており、今後元利償還金について上昇していくと考えられる。今後は、財政状況を勘案した繰上償還の実施も含め、早期の数値改善に努めていく。</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a:t>
          </a:r>
        </a:p>
      </xdr:txBody>
    </xdr:sp>
    <xdr:clientData/>
  </xdr:twoCellAnchor>
  <xdr:oneCellAnchor>
    <xdr:from>
      <xdr:col>3</xdr:col>
      <xdr:colOff>123825</xdr:colOff>
      <xdr:row>69</xdr:row>
      <xdr:rowOff>107950</xdr:rowOff>
    </xdr:from>
    <xdr:ext cx="298543" cy="225703"/>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a:extLst>
            <a:ext uri="{FF2B5EF4-FFF2-40B4-BE49-F238E27FC236}">
              <a16:creationId xmlns:a16="http://schemas.microsoft.com/office/drawing/2014/main" id="{00000000-0008-0000-0400-00006C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12700</xdr:rowOff>
    </xdr:from>
    <xdr:to>
      <xdr:col>24</xdr:col>
      <xdr:colOff>25400</xdr:colOff>
      <xdr:row>80</xdr:row>
      <xdr:rowOff>94996</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flipV="1">
          <a:off x="4826000" y="12700000"/>
          <a:ext cx="0" cy="1110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67073</xdr:rowOff>
    </xdr:from>
    <xdr:ext cx="762000" cy="259045"/>
    <xdr:sp macro="" textlink="">
      <xdr:nvSpPr>
        <xdr:cNvPr id="366" name="公債費最小値テキスト">
          <a:extLst>
            <a:ext uri="{FF2B5EF4-FFF2-40B4-BE49-F238E27FC236}">
              <a16:creationId xmlns:a16="http://schemas.microsoft.com/office/drawing/2014/main" id="{00000000-0008-0000-0400-00006E010000}"/>
            </a:ext>
          </a:extLst>
        </xdr:cNvPr>
        <xdr:cNvSpPr txBox="1"/>
      </xdr:nvSpPr>
      <xdr:spPr>
        <a:xfrm>
          <a:off x="4914900" y="13783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94996</xdr:rowOff>
    </xdr:from>
    <xdr:to>
      <xdr:col>24</xdr:col>
      <xdr:colOff>114300</xdr:colOff>
      <xdr:row>80</xdr:row>
      <xdr:rowOff>94996</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3810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99077</xdr:rowOff>
    </xdr:from>
    <xdr:ext cx="762000" cy="259045"/>
    <xdr:sp macro="" textlink="">
      <xdr:nvSpPr>
        <xdr:cNvPr id="368" name="公債費最大値テキスト">
          <a:extLst>
            <a:ext uri="{FF2B5EF4-FFF2-40B4-BE49-F238E27FC236}">
              <a16:creationId xmlns:a16="http://schemas.microsoft.com/office/drawing/2014/main" id="{00000000-0008-0000-0400-000070010000}"/>
            </a:ext>
          </a:extLst>
        </xdr:cNvPr>
        <xdr:cNvSpPr txBox="1"/>
      </xdr:nvSpPr>
      <xdr:spPr>
        <a:xfrm>
          <a:off x="4914900" y="1244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12700</xdr:rowOff>
    </xdr:from>
    <xdr:to>
      <xdr:col>24</xdr:col>
      <xdr:colOff>114300</xdr:colOff>
      <xdr:row>74</xdr:row>
      <xdr:rowOff>12700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270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120142</xdr:rowOff>
    </xdr:from>
    <xdr:to>
      <xdr:col>24</xdr:col>
      <xdr:colOff>25400</xdr:colOff>
      <xdr:row>77</xdr:row>
      <xdr:rowOff>129287</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3987800" y="13321792"/>
          <a:ext cx="838200" cy="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8145</xdr:rowOff>
    </xdr:from>
    <xdr:ext cx="762000" cy="259045"/>
    <xdr:sp macro="" textlink="">
      <xdr:nvSpPr>
        <xdr:cNvPr id="371" name="公債費平均値テキスト">
          <a:extLst>
            <a:ext uri="{FF2B5EF4-FFF2-40B4-BE49-F238E27FC236}">
              <a16:creationId xmlns:a16="http://schemas.microsoft.com/office/drawing/2014/main" id="{00000000-0008-0000-0400-000073010000}"/>
            </a:ext>
          </a:extLst>
        </xdr:cNvPr>
        <xdr:cNvSpPr txBox="1"/>
      </xdr:nvSpPr>
      <xdr:spPr>
        <a:xfrm>
          <a:off x="4914900" y="130383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163068</xdr:rowOff>
    </xdr:from>
    <xdr:to>
      <xdr:col>24</xdr:col>
      <xdr:colOff>76200</xdr:colOff>
      <xdr:row>77</xdr:row>
      <xdr:rowOff>93218</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4775200" y="1319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129287</xdr:rowOff>
    </xdr:from>
    <xdr:to>
      <xdr:col>19</xdr:col>
      <xdr:colOff>187325</xdr:colOff>
      <xdr:row>77</xdr:row>
      <xdr:rowOff>133858</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3098800" y="13330937"/>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19050</xdr:rowOff>
    </xdr:from>
    <xdr:to>
      <xdr:col>20</xdr:col>
      <xdr:colOff>38100</xdr:colOff>
      <xdr:row>77</xdr:row>
      <xdr:rowOff>120650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937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130827</xdr:rowOff>
    </xdr:from>
    <xdr:ext cx="7366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3606800" y="12989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133858</xdr:rowOff>
    </xdr:from>
    <xdr:to>
      <xdr:col>15</xdr:col>
      <xdr:colOff>98425</xdr:colOff>
      <xdr:row>78</xdr:row>
      <xdr:rowOff>21844</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2209800" y="13335508"/>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158496</xdr:rowOff>
    </xdr:from>
    <xdr:to>
      <xdr:col>15</xdr:col>
      <xdr:colOff>149225</xdr:colOff>
      <xdr:row>77</xdr:row>
      <xdr:rowOff>88646</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3048000" y="131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98823</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717800" y="12957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21844</xdr:rowOff>
    </xdr:from>
    <xdr:to>
      <xdr:col>11</xdr:col>
      <xdr:colOff>9525</xdr:colOff>
      <xdr:row>78</xdr:row>
      <xdr:rowOff>67563</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flipV="1">
          <a:off x="1320800" y="13394944"/>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9906</xdr:rowOff>
    </xdr:from>
    <xdr:to>
      <xdr:col>11</xdr:col>
      <xdr:colOff>60325</xdr:colOff>
      <xdr:row>77</xdr:row>
      <xdr:rowOff>111506</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21590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121683</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828800" y="12980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23622</xdr:rowOff>
    </xdr:from>
    <xdr:to>
      <xdr:col>6</xdr:col>
      <xdr:colOff>171450</xdr:colOff>
      <xdr:row>77</xdr:row>
      <xdr:rowOff>125222</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12700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135399</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939800" y="12994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69342</xdr:rowOff>
    </xdr:from>
    <xdr:to>
      <xdr:col>24</xdr:col>
      <xdr:colOff>76200</xdr:colOff>
      <xdr:row>77</xdr:row>
      <xdr:rowOff>170942</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4775200" y="13270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41419</xdr:rowOff>
    </xdr:from>
    <xdr:ext cx="762000" cy="259045"/>
    <xdr:sp macro="" textlink="">
      <xdr:nvSpPr>
        <xdr:cNvPr id="390" name="公債費該当値テキスト">
          <a:extLst>
            <a:ext uri="{FF2B5EF4-FFF2-40B4-BE49-F238E27FC236}">
              <a16:creationId xmlns:a16="http://schemas.microsoft.com/office/drawing/2014/main" id="{00000000-0008-0000-0400-000086010000}"/>
            </a:ext>
          </a:extLst>
        </xdr:cNvPr>
        <xdr:cNvSpPr txBox="1"/>
      </xdr:nvSpPr>
      <xdr:spPr>
        <a:xfrm>
          <a:off x="4914900" y="13243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78487</xdr:rowOff>
    </xdr:from>
    <xdr:to>
      <xdr:col>20</xdr:col>
      <xdr:colOff>38100</xdr:colOff>
      <xdr:row>78</xdr:row>
      <xdr:rowOff>8637</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937000" y="13280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164864</xdr:rowOff>
    </xdr:from>
    <xdr:ext cx="7366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3606800" y="133665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83058</xdr:rowOff>
    </xdr:from>
    <xdr:to>
      <xdr:col>15</xdr:col>
      <xdr:colOff>149225</xdr:colOff>
      <xdr:row>78</xdr:row>
      <xdr:rowOff>13208</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048000" y="13284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169435</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2717800" y="1337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142494</xdr:rowOff>
    </xdr:from>
    <xdr:to>
      <xdr:col>11</xdr:col>
      <xdr:colOff>60325</xdr:colOff>
      <xdr:row>78</xdr:row>
      <xdr:rowOff>72644</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2159000" y="13344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57421</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1828800" y="13430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16763</xdr:rowOff>
    </xdr:from>
    <xdr:to>
      <xdr:col>6</xdr:col>
      <xdr:colOff>171450</xdr:colOff>
      <xdr:row>78</xdr:row>
      <xdr:rowOff>118363</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1270000" y="13389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103140</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939800" y="13476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近年は、厳しい財政状況を反映して、全体として減少傾向で推移している。今後も行財政改革推進計画に基づき、後世への負担を少しでも軽減するようあらゆる経費の見直しや削減を行い、行財政改革を強力に進め財政の健全化に努める。</a:t>
          </a:r>
        </a:p>
      </xdr:txBody>
    </xdr:sp>
    <xdr:clientData/>
  </xdr:twoCellAnchor>
  <xdr:oneCellAnchor>
    <xdr:from>
      <xdr:col>62</xdr:col>
      <xdr:colOff>6350</xdr:colOff>
      <xdr:row>69</xdr:row>
      <xdr:rowOff>107950</xdr:rowOff>
    </xdr:from>
    <xdr:ext cx="298543" cy="225703"/>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a:extLst>
            <a:ext uri="{FF2B5EF4-FFF2-40B4-BE49-F238E27FC236}">
              <a16:creationId xmlns:a16="http://schemas.microsoft.com/office/drawing/2014/main" id="{00000000-0008-0000-0400-0000A7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78994</xdr:rowOff>
    </xdr:from>
    <xdr:to>
      <xdr:col>82</xdr:col>
      <xdr:colOff>107950</xdr:colOff>
      <xdr:row>81</xdr:row>
      <xdr:rowOff>28702</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6510000" y="12594844"/>
          <a:ext cx="0" cy="13213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779</xdr:rowOff>
    </xdr:from>
    <xdr:ext cx="762000" cy="259045"/>
    <xdr:sp macro="" textlink="">
      <xdr:nvSpPr>
        <xdr:cNvPr id="425" name="公債費以外最小値テキスト">
          <a:extLst>
            <a:ext uri="{FF2B5EF4-FFF2-40B4-BE49-F238E27FC236}">
              <a16:creationId xmlns:a16="http://schemas.microsoft.com/office/drawing/2014/main" id="{00000000-0008-0000-0400-0000A9010000}"/>
            </a:ext>
          </a:extLst>
        </xdr:cNvPr>
        <xdr:cNvSpPr txBox="1"/>
      </xdr:nvSpPr>
      <xdr:spPr>
        <a:xfrm>
          <a:off x="16598900" y="13888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28702</xdr:rowOff>
    </xdr:from>
    <xdr:to>
      <xdr:col>82</xdr:col>
      <xdr:colOff>196850</xdr:colOff>
      <xdr:row>81</xdr:row>
      <xdr:rowOff>28702</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3916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165371</xdr:rowOff>
    </xdr:from>
    <xdr:ext cx="762000" cy="259045"/>
    <xdr:sp macro="" textlink="">
      <xdr:nvSpPr>
        <xdr:cNvPr id="427" name="公債費以外最大値テキスト">
          <a:extLst>
            <a:ext uri="{FF2B5EF4-FFF2-40B4-BE49-F238E27FC236}">
              <a16:creationId xmlns:a16="http://schemas.microsoft.com/office/drawing/2014/main" id="{00000000-0008-0000-0400-0000AB010000}"/>
            </a:ext>
          </a:extLst>
        </xdr:cNvPr>
        <xdr:cNvSpPr txBox="1"/>
      </xdr:nvSpPr>
      <xdr:spPr>
        <a:xfrm>
          <a:off x="16598900" y="12338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78994</xdr:rowOff>
    </xdr:from>
    <xdr:to>
      <xdr:col>82</xdr:col>
      <xdr:colOff>196850</xdr:colOff>
      <xdr:row>73</xdr:row>
      <xdr:rowOff>78994</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2594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127000</xdr:rowOff>
    </xdr:from>
    <xdr:to>
      <xdr:col>82</xdr:col>
      <xdr:colOff>107950</xdr:colOff>
      <xdr:row>76</xdr:row>
      <xdr:rowOff>131572</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flipV="1">
          <a:off x="15671800" y="13157200"/>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135145</xdr:rowOff>
    </xdr:from>
    <xdr:ext cx="762000" cy="259045"/>
    <xdr:sp macro="" textlink="">
      <xdr:nvSpPr>
        <xdr:cNvPr id="430" name="公債費以外平均値テキスト">
          <a:extLst>
            <a:ext uri="{FF2B5EF4-FFF2-40B4-BE49-F238E27FC236}">
              <a16:creationId xmlns:a16="http://schemas.microsoft.com/office/drawing/2014/main" id="{00000000-0008-0000-0400-0000AE010000}"/>
            </a:ext>
          </a:extLst>
        </xdr:cNvPr>
        <xdr:cNvSpPr txBox="1"/>
      </xdr:nvSpPr>
      <xdr:spPr>
        <a:xfrm>
          <a:off x="16598900" y="131653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163068</xdr:rowOff>
    </xdr:from>
    <xdr:to>
      <xdr:col>82</xdr:col>
      <xdr:colOff>158750</xdr:colOff>
      <xdr:row>77</xdr:row>
      <xdr:rowOff>93218</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6459200" y="1319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131572</xdr:rowOff>
    </xdr:from>
    <xdr:to>
      <xdr:col>78</xdr:col>
      <xdr:colOff>69850</xdr:colOff>
      <xdr:row>77</xdr:row>
      <xdr:rowOff>14987</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4782800" y="13161772"/>
          <a:ext cx="889000" cy="54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108204</xdr:rowOff>
    </xdr:from>
    <xdr:to>
      <xdr:col>78</xdr:col>
      <xdr:colOff>120650</xdr:colOff>
      <xdr:row>77</xdr:row>
      <xdr:rowOff>38354</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5621000" y="13138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23131</xdr:rowOff>
    </xdr:from>
    <xdr:ext cx="7366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5290800" y="132247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14987</xdr:rowOff>
    </xdr:from>
    <xdr:to>
      <xdr:col>73</xdr:col>
      <xdr:colOff>180975</xdr:colOff>
      <xdr:row>77</xdr:row>
      <xdr:rowOff>46989</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3893800" y="13216637"/>
          <a:ext cx="889000" cy="32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133350</xdr:rowOff>
    </xdr:from>
    <xdr:to>
      <xdr:col>74</xdr:col>
      <xdr:colOff>31750</xdr:colOff>
      <xdr:row>76</xdr:row>
      <xdr:rowOff>63500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4732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73677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401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140715</xdr:rowOff>
    </xdr:from>
    <xdr:to>
      <xdr:col>69</xdr:col>
      <xdr:colOff>92075</xdr:colOff>
      <xdr:row>77</xdr:row>
      <xdr:rowOff>46989</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a:off x="13004800" y="13170915"/>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32765</xdr:rowOff>
    </xdr:from>
    <xdr:to>
      <xdr:col>69</xdr:col>
      <xdr:colOff>142875</xdr:colOff>
      <xdr:row>77</xdr:row>
      <xdr:rowOff>134365</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3843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119142</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512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46482</xdr:rowOff>
    </xdr:from>
    <xdr:to>
      <xdr:col>65</xdr:col>
      <xdr:colOff>53975</xdr:colOff>
      <xdr:row>77</xdr:row>
      <xdr:rowOff>148082</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2954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132859</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623800" y="1333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76200</xdr:rowOff>
    </xdr:from>
    <xdr:to>
      <xdr:col>82</xdr:col>
      <xdr:colOff>158750</xdr:colOff>
      <xdr:row>77</xdr:row>
      <xdr:rowOff>6350</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6459200" y="1310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92727</xdr:rowOff>
    </xdr:from>
    <xdr:ext cx="762000" cy="259045"/>
    <xdr:sp macro="" textlink="">
      <xdr:nvSpPr>
        <xdr:cNvPr id="449" name="公債費以外該当値テキスト">
          <a:extLst>
            <a:ext uri="{FF2B5EF4-FFF2-40B4-BE49-F238E27FC236}">
              <a16:creationId xmlns:a16="http://schemas.microsoft.com/office/drawing/2014/main" id="{00000000-0008-0000-0400-0000C1010000}"/>
            </a:ext>
          </a:extLst>
        </xdr:cNvPr>
        <xdr:cNvSpPr txBox="1"/>
      </xdr:nvSpPr>
      <xdr:spPr>
        <a:xfrm>
          <a:off x="16598900" y="1295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80772</xdr:rowOff>
    </xdr:from>
    <xdr:to>
      <xdr:col>78</xdr:col>
      <xdr:colOff>120650</xdr:colOff>
      <xdr:row>77</xdr:row>
      <xdr:rowOff>10922</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5621000" y="13110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21099</xdr:rowOff>
    </xdr:from>
    <xdr:ext cx="7366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5290800" y="12879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135637</xdr:rowOff>
    </xdr:from>
    <xdr:to>
      <xdr:col>74</xdr:col>
      <xdr:colOff>31750</xdr:colOff>
      <xdr:row>77</xdr:row>
      <xdr:rowOff>65787</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4732000" y="13165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50564</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4401800" y="13252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167639</xdr:rowOff>
    </xdr:from>
    <xdr:to>
      <xdr:col>69</xdr:col>
      <xdr:colOff>142875</xdr:colOff>
      <xdr:row>77</xdr:row>
      <xdr:rowOff>97789</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3843000" y="1319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107966</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3512800" y="1296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89915</xdr:rowOff>
    </xdr:from>
    <xdr:to>
      <xdr:col>65</xdr:col>
      <xdr:colOff>53975</xdr:colOff>
      <xdr:row>77</xdr:row>
      <xdr:rowOff>20065</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2954000" y="1312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30243</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2623800" y="12888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北海道白老町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145631</xdr:rowOff>
    </xdr:from>
    <xdr:to>
      <xdr:col>29</xdr:col>
      <xdr:colOff>127000</xdr:colOff>
      <xdr:row>20</xdr:row>
      <xdr:rowOff>79045</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079206"/>
          <a:ext cx="0" cy="147646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51122</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2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79045</xdr:rowOff>
    </xdr:from>
    <xdr:to>
      <xdr:col>30</xdr:col>
      <xdr:colOff>25400</xdr:colOff>
      <xdr:row>20</xdr:row>
      <xdr:rowOff>79045</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55567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60558</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822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145631</xdr:rowOff>
    </xdr:from>
    <xdr:to>
      <xdr:col>30</xdr:col>
      <xdr:colOff>25400</xdr:colOff>
      <xdr:row>11</xdr:row>
      <xdr:rowOff>145631</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07920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71996</xdr:rowOff>
    </xdr:from>
    <xdr:to>
      <xdr:col>29</xdr:col>
      <xdr:colOff>127000</xdr:colOff>
      <xdr:row>15</xdr:row>
      <xdr:rowOff>120434</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691371"/>
          <a:ext cx="647700" cy="484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88142</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8789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116065</xdr:rowOff>
    </xdr:from>
    <xdr:to>
      <xdr:col>29</xdr:col>
      <xdr:colOff>177800</xdr:colOff>
      <xdr:row>17</xdr:row>
      <xdr:rowOff>46215</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068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94412</xdr:rowOff>
    </xdr:from>
    <xdr:to>
      <xdr:col>26</xdr:col>
      <xdr:colOff>50800</xdr:colOff>
      <xdr:row>15</xdr:row>
      <xdr:rowOff>120434</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4305300" y="2713787"/>
          <a:ext cx="698500" cy="260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157150</xdr:rowOff>
    </xdr:from>
    <xdr:to>
      <xdr:col>26</xdr:col>
      <xdr:colOff>101600</xdr:colOff>
      <xdr:row>17</xdr:row>
      <xdr:rowOff>87300</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9479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72077</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0343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94412</xdr:rowOff>
    </xdr:from>
    <xdr:to>
      <xdr:col>22</xdr:col>
      <xdr:colOff>114300</xdr:colOff>
      <xdr:row>16</xdr:row>
      <xdr:rowOff>4851</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713787"/>
          <a:ext cx="698500" cy="818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4305</xdr:rowOff>
    </xdr:from>
    <xdr:to>
      <xdr:col>22</xdr:col>
      <xdr:colOff>165100</xdr:colOff>
      <xdr:row>17</xdr:row>
      <xdr:rowOff>105905</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9665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90682</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052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4851</xdr:rowOff>
    </xdr:from>
    <xdr:to>
      <xdr:col>18</xdr:col>
      <xdr:colOff>177800</xdr:colOff>
      <xdr:row>16</xdr:row>
      <xdr:rowOff>64287</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2795676"/>
          <a:ext cx="698500" cy="594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16662</xdr:rowOff>
    </xdr:from>
    <xdr:to>
      <xdr:col>19</xdr:col>
      <xdr:colOff>38100</xdr:colOff>
      <xdr:row>17</xdr:row>
      <xdr:rowOff>118262</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9789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103039</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065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7125</xdr:rowOff>
    </xdr:from>
    <xdr:to>
      <xdr:col>15</xdr:col>
      <xdr:colOff>101600</xdr:colOff>
      <xdr:row>17</xdr:row>
      <xdr:rowOff>108725</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9694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93502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0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21196</xdr:rowOff>
    </xdr:from>
    <xdr:to>
      <xdr:col>29</xdr:col>
      <xdr:colOff>177800</xdr:colOff>
      <xdr:row>15</xdr:row>
      <xdr:rowOff>122796</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6405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37723</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485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69634</xdr:rowOff>
    </xdr:from>
    <xdr:to>
      <xdr:col>26</xdr:col>
      <xdr:colOff>101600</xdr:colOff>
      <xdr:row>15</xdr:row>
      <xdr:rowOff>171234</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6890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9961</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4578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43612</xdr:rowOff>
    </xdr:from>
    <xdr:to>
      <xdr:col>22</xdr:col>
      <xdr:colOff>165100</xdr:colOff>
      <xdr:row>15</xdr:row>
      <xdr:rowOff>145212</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6629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155389</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431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125501</xdr:rowOff>
    </xdr:from>
    <xdr:to>
      <xdr:col>19</xdr:col>
      <xdr:colOff>38100</xdr:colOff>
      <xdr:row>16</xdr:row>
      <xdr:rowOff>55651</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7448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65828</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513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13487</xdr:rowOff>
    </xdr:from>
    <xdr:to>
      <xdr:col>15</xdr:col>
      <xdr:colOff>101600</xdr:colOff>
      <xdr:row>16</xdr:row>
      <xdr:rowOff>115087</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8043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125264</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573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4" name="人口1人当たり決算額の推移グラフ枠445">
          <a:extLst>
            <a:ext uri="{FF2B5EF4-FFF2-40B4-BE49-F238E27FC236}">
              <a16:creationId xmlns:a16="http://schemas.microsoft.com/office/drawing/2014/main" id="{00000000-0008-0000-0500-000068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32771</xdr:rowOff>
    </xdr:from>
    <xdr:to>
      <xdr:col>29</xdr:col>
      <xdr:colOff>127000</xdr:colOff>
      <xdr:row>38</xdr:row>
      <xdr:rowOff>99340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flipV="1">
          <a:off x="5651500" y="6300221"/>
          <a:ext cx="0" cy="126671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71417</xdr:rowOff>
    </xdr:from>
    <xdr:ext cx="762000" cy="259045"/>
    <xdr:sp macro="" textlink="">
      <xdr:nvSpPr>
        <xdr:cNvPr id="106" name="人口1人当たり決算額の推移最小値テキスト445">
          <a:extLst>
            <a:ext uri="{FF2B5EF4-FFF2-40B4-BE49-F238E27FC236}">
              <a16:creationId xmlns:a16="http://schemas.microsoft.com/office/drawing/2014/main" id="{00000000-0008-0000-0500-00006A000000}"/>
            </a:ext>
          </a:extLst>
        </xdr:cNvPr>
        <xdr:cNvSpPr txBox="1"/>
      </xdr:nvSpPr>
      <xdr:spPr>
        <a:xfrm>
          <a:off x="5740400" y="7539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99340</xdr:rowOff>
    </xdr:from>
    <xdr:to>
      <xdr:col>30</xdr:col>
      <xdr:colOff>25400</xdr:colOff>
      <xdr:row>38</xdr:row>
      <xdr:rowOff>99340</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756694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119148</xdr:rowOff>
    </xdr:from>
    <xdr:ext cx="762000" cy="259045"/>
    <xdr:sp macro="" textlink="">
      <xdr:nvSpPr>
        <xdr:cNvPr id="108" name="人口1人当たり決算額の推移最大値テキスト445">
          <a:extLst>
            <a:ext uri="{FF2B5EF4-FFF2-40B4-BE49-F238E27FC236}">
              <a16:creationId xmlns:a16="http://schemas.microsoft.com/office/drawing/2014/main" id="{00000000-0008-0000-0500-00006C000000}"/>
            </a:ext>
          </a:extLst>
        </xdr:cNvPr>
        <xdr:cNvSpPr txBox="1"/>
      </xdr:nvSpPr>
      <xdr:spPr>
        <a:xfrm>
          <a:off x="5740400" y="6043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51,622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32771</xdr:rowOff>
    </xdr:from>
    <xdr:to>
      <xdr:col>30</xdr:col>
      <xdr:colOff>25400</xdr:colOff>
      <xdr:row>34</xdr:row>
      <xdr:rowOff>32771</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630022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333700</xdr:rowOff>
    </xdr:from>
    <xdr:to>
      <xdr:col>29</xdr:col>
      <xdr:colOff>127000</xdr:colOff>
      <xdr:row>35</xdr:row>
      <xdr:rowOff>32017</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003800" y="6601150"/>
          <a:ext cx="647700" cy="412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320426</xdr:rowOff>
    </xdr:from>
    <xdr:ext cx="762000" cy="259045"/>
    <xdr:sp macro="" textlink="">
      <xdr:nvSpPr>
        <xdr:cNvPr id="111" name="人口1人当たり決算額の推移平均値テキスト445">
          <a:extLst>
            <a:ext uri="{FF2B5EF4-FFF2-40B4-BE49-F238E27FC236}">
              <a16:creationId xmlns:a16="http://schemas.microsoft.com/office/drawing/2014/main" id="{00000000-0008-0000-0500-00006F000000}"/>
            </a:ext>
          </a:extLst>
        </xdr:cNvPr>
        <xdr:cNvSpPr txBox="1"/>
      </xdr:nvSpPr>
      <xdr:spPr>
        <a:xfrm>
          <a:off x="5740400" y="693077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5449</xdr:rowOff>
    </xdr:from>
    <xdr:to>
      <xdr:col>29</xdr:col>
      <xdr:colOff>177800</xdr:colOff>
      <xdr:row>36</xdr:row>
      <xdr:rowOff>107049</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5600700" y="69586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333700</xdr:rowOff>
    </xdr:from>
    <xdr:to>
      <xdr:col>26</xdr:col>
      <xdr:colOff>50800</xdr:colOff>
      <xdr:row>34</xdr:row>
      <xdr:rowOff>336375</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4305300" y="6601150"/>
          <a:ext cx="698500" cy="26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337513</xdr:rowOff>
    </xdr:from>
    <xdr:to>
      <xdr:col>26</xdr:col>
      <xdr:colOff>101600</xdr:colOff>
      <xdr:row>36</xdr:row>
      <xdr:rowOff>96213</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4953000" y="69478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80990</xdr:rowOff>
    </xdr:from>
    <xdr:ext cx="736600" cy="259045"/>
    <xdr:sp macro="" textlink="">
      <xdr:nvSpPr>
        <xdr:cNvPr id="115" name="テキスト ボックス 114">
          <a:extLst>
            <a:ext uri="{FF2B5EF4-FFF2-40B4-BE49-F238E27FC236}">
              <a16:creationId xmlns:a16="http://schemas.microsoft.com/office/drawing/2014/main" id="{00000000-0008-0000-0500-000073000000}"/>
            </a:ext>
          </a:extLst>
        </xdr:cNvPr>
        <xdr:cNvSpPr txBox="1"/>
      </xdr:nvSpPr>
      <xdr:spPr>
        <a:xfrm>
          <a:off x="4622800" y="70342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304394</xdr:rowOff>
    </xdr:from>
    <xdr:to>
      <xdr:col>22</xdr:col>
      <xdr:colOff>114300</xdr:colOff>
      <xdr:row>34</xdr:row>
      <xdr:rowOff>336375</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3606800" y="6571844"/>
          <a:ext cx="698500" cy="319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23325</xdr:rowOff>
    </xdr:from>
    <xdr:to>
      <xdr:col>22</xdr:col>
      <xdr:colOff>165100</xdr:colOff>
      <xdr:row>36</xdr:row>
      <xdr:rowOff>124925</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254500" y="69765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109702</xdr:rowOff>
    </xdr:from>
    <xdr:ext cx="7620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3924300" y="7062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304394</xdr:rowOff>
    </xdr:from>
    <xdr:to>
      <xdr:col>18</xdr:col>
      <xdr:colOff>177800</xdr:colOff>
      <xdr:row>34</xdr:row>
      <xdr:rowOff>311434</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2908300" y="6571844"/>
          <a:ext cx="698500" cy="70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49111</xdr:rowOff>
    </xdr:from>
    <xdr:to>
      <xdr:col>19</xdr:col>
      <xdr:colOff>38100</xdr:colOff>
      <xdr:row>36</xdr:row>
      <xdr:rowOff>150711</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3556000" y="70023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135488</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225800" y="7088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30343</xdr:rowOff>
    </xdr:from>
    <xdr:to>
      <xdr:col>15</xdr:col>
      <xdr:colOff>101600</xdr:colOff>
      <xdr:row>36</xdr:row>
      <xdr:rowOff>131943</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2857500" y="69835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116720</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2527300" y="70699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324117</xdr:rowOff>
    </xdr:from>
    <xdr:to>
      <xdr:col>29</xdr:col>
      <xdr:colOff>177800</xdr:colOff>
      <xdr:row>35</xdr:row>
      <xdr:rowOff>82817</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5600700" y="65915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169194</xdr:rowOff>
    </xdr:from>
    <xdr:ext cx="762000" cy="259045"/>
    <xdr:sp macro="" textlink="">
      <xdr:nvSpPr>
        <xdr:cNvPr id="130" name="人口1人当たり決算額の推移該当値テキスト445">
          <a:extLst>
            <a:ext uri="{FF2B5EF4-FFF2-40B4-BE49-F238E27FC236}">
              <a16:creationId xmlns:a16="http://schemas.microsoft.com/office/drawing/2014/main" id="{00000000-0008-0000-0500-000082000000}"/>
            </a:ext>
          </a:extLst>
        </xdr:cNvPr>
        <xdr:cNvSpPr txBox="1"/>
      </xdr:nvSpPr>
      <xdr:spPr>
        <a:xfrm>
          <a:off x="5740400" y="6436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282900</xdr:rowOff>
    </xdr:from>
    <xdr:to>
      <xdr:col>26</xdr:col>
      <xdr:colOff>101600</xdr:colOff>
      <xdr:row>35</xdr:row>
      <xdr:rowOff>41600</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953000" y="65503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51777</xdr:rowOff>
    </xdr:from>
    <xdr:ext cx="7366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622800" y="6319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285575</xdr:rowOff>
    </xdr:from>
    <xdr:to>
      <xdr:col>22</xdr:col>
      <xdr:colOff>165100</xdr:colOff>
      <xdr:row>35</xdr:row>
      <xdr:rowOff>44275</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254500" y="65530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54452</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924300" y="6321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253594</xdr:rowOff>
    </xdr:from>
    <xdr:to>
      <xdr:col>19</xdr:col>
      <xdr:colOff>38100</xdr:colOff>
      <xdr:row>35</xdr:row>
      <xdr:rowOff>12294</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3556000" y="65210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22470</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225800" y="628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260634</xdr:rowOff>
    </xdr:from>
    <xdr:to>
      <xdr:col>15</xdr:col>
      <xdr:colOff>101600</xdr:colOff>
      <xdr:row>35</xdr:row>
      <xdr:rowOff>19334</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2857500" y="65280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29511</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2527300" y="6296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北海道白老町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15,451
15,101
425.63
13,737,216
13,417,619
319,134
6,456,631
8,520,681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94,860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168927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54627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a:extLst>
            <a:ext uri="{FF2B5EF4-FFF2-40B4-BE49-F238E27FC236}">
              <a16:creationId xmlns:a16="http://schemas.microsoft.com/office/drawing/2014/main" id="{00000000-0008-0000-06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52268</xdr:rowOff>
    </xdr:from>
    <xdr:to>
      <xdr:col>24</xdr:col>
      <xdr:colOff>62865</xdr:colOff>
      <xdr:row>39</xdr:row>
      <xdr:rowOff>56139</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flipV="1">
          <a:off x="4633595" y="5195768"/>
          <a:ext cx="1270" cy="15469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59966</xdr:rowOff>
    </xdr:from>
    <xdr:ext cx="534377" cy="259045"/>
    <xdr:sp macro="" textlink="">
      <xdr:nvSpPr>
        <xdr:cNvPr id="55" name="人件費最小値テキスト">
          <a:extLst>
            <a:ext uri="{FF2B5EF4-FFF2-40B4-BE49-F238E27FC236}">
              <a16:creationId xmlns:a16="http://schemas.microsoft.com/office/drawing/2014/main" id="{00000000-0008-0000-0600-000037000000}"/>
            </a:ext>
          </a:extLst>
        </xdr:cNvPr>
        <xdr:cNvSpPr txBox="1"/>
      </xdr:nvSpPr>
      <xdr:spPr>
        <a:xfrm>
          <a:off x="4686300" y="6746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56139</xdr:rowOff>
    </xdr:from>
    <xdr:to>
      <xdr:col>24</xdr:col>
      <xdr:colOff>152400</xdr:colOff>
      <xdr:row>39</xdr:row>
      <xdr:rowOff>56139</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6742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170395</xdr:rowOff>
    </xdr:from>
    <xdr:ext cx="599010" cy="259045"/>
    <xdr:sp macro="" textlink="">
      <xdr:nvSpPr>
        <xdr:cNvPr id="57" name="人件費最大値テキスト">
          <a:extLst>
            <a:ext uri="{FF2B5EF4-FFF2-40B4-BE49-F238E27FC236}">
              <a16:creationId xmlns:a16="http://schemas.microsoft.com/office/drawing/2014/main" id="{00000000-0008-0000-0600-000039000000}"/>
            </a:ext>
          </a:extLst>
        </xdr:cNvPr>
        <xdr:cNvSpPr txBox="1"/>
      </xdr:nvSpPr>
      <xdr:spPr>
        <a:xfrm>
          <a:off x="4686300" y="4970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52268</xdr:rowOff>
    </xdr:from>
    <xdr:to>
      <xdr:col>24</xdr:col>
      <xdr:colOff>152400</xdr:colOff>
      <xdr:row>30</xdr:row>
      <xdr:rowOff>52268</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5195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50790</xdr:rowOff>
    </xdr:from>
    <xdr:to>
      <xdr:col>24</xdr:col>
      <xdr:colOff>63500</xdr:colOff>
      <xdr:row>33</xdr:row>
      <xdr:rowOff>51857</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3797300" y="5708640"/>
          <a:ext cx="838200" cy="1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64401</xdr:rowOff>
    </xdr:from>
    <xdr:ext cx="534377" cy="259045"/>
    <xdr:sp macro="" textlink="">
      <xdr:nvSpPr>
        <xdr:cNvPr id="60" name="人件費平均値テキスト">
          <a:extLst>
            <a:ext uri="{FF2B5EF4-FFF2-40B4-BE49-F238E27FC236}">
              <a16:creationId xmlns:a16="http://schemas.microsoft.com/office/drawing/2014/main" id="{00000000-0008-0000-0600-00003C000000}"/>
            </a:ext>
          </a:extLst>
        </xdr:cNvPr>
        <xdr:cNvSpPr txBox="1"/>
      </xdr:nvSpPr>
      <xdr:spPr>
        <a:xfrm>
          <a:off x="4686300" y="60651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85974</xdr:rowOff>
    </xdr:from>
    <xdr:to>
      <xdr:col>24</xdr:col>
      <xdr:colOff>114300</xdr:colOff>
      <xdr:row>36</xdr:row>
      <xdr:rowOff>16124</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4584700" y="6086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39040</xdr:rowOff>
    </xdr:from>
    <xdr:to>
      <xdr:col>19</xdr:col>
      <xdr:colOff>177800</xdr:colOff>
      <xdr:row>33</xdr:row>
      <xdr:rowOff>50790</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2908300" y="5696890"/>
          <a:ext cx="889000" cy="11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115707</xdr:rowOff>
    </xdr:from>
    <xdr:to>
      <xdr:col>20</xdr:col>
      <xdr:colOff>38100</xdr:colOff>
      <xdr:row>36</xdr:row>
      <xdr:rowOff>45857</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3746500" y="6116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36984</xdr:rowOff>
    </xdr:from>
    <xdr:ext cx="534377" cy="259045"/>
    <xdr:sp macro="" textlink="">
      <xdr:nvSpPr>
        <xdr:cNvPr id="64" name="テキスト ボックス 63">
          <a:extLst>
            <a:ext uri="{FF2B5EF4-FFF2-40B4-BE49-F238E27FC236}">
              <a16:creationId xmlns:a16="http://schemas.microsoft.com/office/drawing/2014/main" id="{00000000-0008-0000-0600-000040000000}"/>
            </a:ext>
          </a:extLst>
        </xdr:cNvPr>
        <xdr:cNvSpPr txBox="1"/>
      </xdr:nvSpPr>
      <xdr:spPr>
        <a:xfrm>
          <a:off x="3530111" y="6209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39040</xdr:rowOff>
    </xdr:from>
    <xdr:to>
      <xdr:col>15</xdr:col>
      <xdr:colOff>50800</xdr:colOff>
      <xdr:row>33</xdr:row>
      <xdr:rowOff>168443</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019300" y="5696890"/>
          <a:ext cx="889000" cy="129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117094</xdr:rowOff>
    </xdr:from>
    <xdr:to>
      <xdr:col>15</xdr:col>
      <xdr:colOff>101600</xdr:colOff>
      <xdr:row>36</xdr:row>
      <xdr:rowOff>47244</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2857500" y="6117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38371</xdr:rowOff>
    </xdr:from>
    <xdr:ext cx="534377"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2641111" y="6210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168443</xdr:rowOff>
    </xdr:from>
    <xdr:to>
      <xdr:col>10</xdr:col>
      <xdr:colOff>114300</xdr:colOff>
      <xdr:row>34</xdr:row>
      <xdr:rowOff>102789</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1130300" y="5826293"/>
          <a:ext cx="889000" cy="105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139908</xdr:rowOff>
    </xdr:from>
    <xdr:to>
      <xdr:col>10</xdr:col>
      <xdr:colOff>165100</xdr:colOff>
      <xdr:row>36</xdr:row>
      <xdr:rowOff>70058</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968500" y="6140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61185</xdr:rowOff>
    </xdr:from>
    <xdr:ext cx="534377"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1752111" y="6233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102509</xdr:rowOff>
    </xdr:from>
    <xdr:to>
      <xdr:col>6</xdr:col>
      <xdr:colOff>38100</xdr:colOff>
      <xdr:row>37</xdr:row>
      <xdr:rowOff>32659</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079500" y="6274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23786</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863111" y="6367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1057</xdr:rowOff>
    </xdr:from>
    <xdr:to>
      <xdr:col>24</xdr:col>
      <xdr:colOff>114300</xdr:colOff>
      <xdr:row>33</xdr:row>
      <xdr:rowOff>102657</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4584700" y="5658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23934</xdr:rowOff>
    </xdr:from>
    <xdr:ext cx="599010" cy="259045"/>
    <xdr:sp macro="" textlink="">
      <xdr:nvSpPr>
        <xdr:cNvPr id="79" name="人件費該当値テキスト">
          <a:extLst>
            <a:ext uri="{FF2B5EF4-FFF2-40B4-BE49-F238E27FC236}">
              <a16:creationId xmlns:a16="http://schemas.microsoft.com/office/drawing/2014/main" id="{00000000-0008-0000-0600-00004F000000}"/>
            </a:ext>
          </a:extLst>
        </xdr:cNvPr>
        <xdr:cNvSpPr txBox="1"/>
      </xdr:nvSpPr>
      <xdr:spPr>
        <a:xfrm>
          <a:off x="4686300" y="5510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171440</xdr:rowOff>
    </xdr:from>
    <xdr:to>
      <xdr:col>20</xdr:col>
      <xdr:colOff>38100</xdr:colOff>
      <xdr:row>33</xdr:row>
      <xdr:rowOff>101590</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3746500" y="5657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31</xdr:row>
      <xdr:rowOff>118117</xdr:rowOff>
    </xdr:from>
    <xdr:ext cx="59901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3497795" y="54330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159690</xdr:rowOff>
    </xdr:from>
    <xdr:to>
      <xdr:col>15</xdr:col>
      <xdr:colOff>101600</xdr:colOff>
      <xdr:row>33</xdr:row>
      <xdr:rowOff>89840</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2857500" y="5646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31</xdr:row>
      <xdr:rowOff>106367</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2608795" y="54213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117643</xdr:rowOff>
    </xdr:from>
    <xdr:to>
      <xdr:col>10</xdr:col>
      <xdr:colOff>165100</xdr:colOff>
      <xdr:row>34</xdr:row>
      <xdr:rowOff>47793</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968500" y="5775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32</xdr:row>
      <xdr:rowOff>64320</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1719795" y="55507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51989</xdr:rowOff>
    </xdr:from>
    <xdr:to>
      <xdr:col>6</xdr:col>
      <xdr:colOff>38100</xdr:colOff>
      <xdr:row>34</xdr:row>
      <xdr:rowOff>153589</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079500" y="5881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32</xdr:row>
      <xdr:rowOff>170116</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830795" y="56565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a:extLst>
            <a:ext uri="{FF2B5EF4-FFF2-40B4-BE49-F238E27FC236}">
              <a16:creationId xmlns:a16="http://schemas.microsoft.com/office/drawing/2014/main" id="{00000000-0008-0000-06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3711</xdr:rowOff>
    </xdr:from>
    <xdr:to>
      <xdr:col>24</xdr:col>
      <xdr:colOff>62865</xdr:colOff>
      <xdr:row>58</xdr:row>
      <xdr:rowOff>149110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flipV="1">
          <a:off x="4633595" y="8576211"/>
          <a:ext cx="1270" cy="1516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152937</xdr:rowOff>
    </xdr:from>
    <xdr:ext cx="534377" cy="259045"/>
    <xdr:sp macro="" textlink="">
      <xdr:nvSpPr>
        <xdr:cNvPr id="111" name="物件費最小値テキスト">
          <a:extLst>
            <a:ext uri="{FF2B5EF4-FFF2-40B4-BE49-F238E27FC236}">
              <a16:creationId xmlns:a16="http://schemas.microsoft.com/office/drawing/2014/main" id="{00000000-0008-0000-0600-00006F000000}"/>
            </a:ext>
          </a:extLst>
        </xdr:cNvPr>
        <xdr:cNvSpPr txBox="1"/>
      </xdr:nvSpPr>
      <xdr:spPr>
        <a:xfrm>
          <a:off x="4686300" y="10097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149110</xdr:rowOff>
    </xdr:from>
    <xdr:to>
      <xdr:col>24</xdr:col>
      <xdr:colOff>152400</xdr:colOff>
      <xdr:row>58</xdr:row>
      <xdr:rowOff>149110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10093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121838</xdr:rowOff>
    </xdr:from>
    <xdr:ext cx="599010" cy="259045"/>
    <xdr:sp macro="" textlink="">
      <xdr:nvSpPr>
        <xdr:cNvPr id="113" name="物件費最大値テキスト">
          <a:extLst>
            <a:ext uri="{FF2B5EF4-FFF2-40B4-BE49-F238E27FC236}">
              <a16:creationId xmlns:a16="http://schemas.microsoft.com/office/drawing/2014/main" id="{00000000-0008-0000-0600-000071000000}"/>
            </a:ext>
          </a:extLst>
        </xdr:cNvPr>
        <xdr:cNvSpPr txBox="1"/>
      </xdr:nvSpPr>
      <xdr:spPr>
        <a:xfrm>
          <a:off x="4686300" y="8351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3711</xdr:rowOff>
    </xdr:from>
    <xdr:to>
      <xdr:col>24</xdr:col>
      <xdr:colOff>152400</xdr:colOff>
      <xdr:row>50</xdr:row>
      <xdr:rowOff>3711</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8576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53</xdr:row>
      <xdr:rowOff>119647</xdr:rowOff>
    </xdr:from>
    <xdr:to>
      <xdr:col>24</xdr:col>
      <xdr:colOff>63500</xdr:colOff>
      <xdr:row>53</xdr:row>
      <xdr:rowOff>150408</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3797300" y="9206497"/>
          <a:ext cx="838200" cy="30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158703</xdr:rowOff>
    </xdr:from>
    <xdr:ext cx="534377" cy="259045"/>
    <xdr:sp macro="" textlink="">
      <xdr:nvSpPr>
        <xdr:cNvPr id="116" name="物件費平均値テキスト">
          <a:extLst>
            <a:ext uri="{FF2B5EF4-FFF2-40B4-BE49-F238E27FC236}">
              <a16:creationId xmlns:a16="http://schemas.microsoft.com/office/drawing/2014/main" id="{00000000-0008-0000-0600-000074000000}"/>
            </a:ext>
          </a:extLst>
        </xdr:cNvPr>
        <xdr:cNvSpPr txBox="1"/>
      </xdr:nvSpPr>
      <xdr:spPr>
        <a:xfrm>
          <a:off x="4686300" y="95884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8826</xdr:rowOff>
    </xdr:from>
    <xdr:to>
      <xdr:col>24</xdr:col>
      <xdr:colOff>114300</xdr:colOff>
      <xdr:row>56</xdr:row>
      <xdr:rowOff>110426</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4584700" y="9610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53</xdr:row>
      <xdr:rowOff>150408</xdr:rowOff>
    </xdr:from>
    <xdr:to>
      <xdr:col>19</xdr:col>
      <xdr:colOff>177800</xdr:colOff>
      <xdr:row>55</xdr:row>
      <xdr:rowOff>17335</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2908300" y="9237258"/>
          <a:ext cx="889000" cy="209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2197</xdr:rowOff>
    </xdr:from>
    <xdr:to>
      <xdr:col>20</xdr:col>
      <xdr:colOff>38100</xdr:colOff>
      <xdr:row>56</xdr:row>
      <xdr:rowOff>103797</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3746500" y="9603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94924</xdr:rowOff>
    </xdr:from>
    <xdr:ext cx="534377" cy="259045"/>
    <xdr:sp macro="" textlink="">
      <xdr:nvSpPr>
        <xdr:cNvPr id="120" name="テキスト ボックス 119">
          <a:extLst>
            <a:ext uri="{FF2B5EF4-FFF2-40B4-BE49-F238E27FC236}">
              <a16:creationId xmlns:a16="http://schemas.microsoft.com/office/drawing/2014/main" id="{00000000-0008-0000-0600-000078000000}"/>
            </a:ext>
          </a:extLst>
        </xdr:cNvPr>
        <xdr:cNvSpPr txBox="1"/>
      </xdr:nvSpPr>
      <xdr:spPr>
        <a:xfrm>
          <a:off x="3530111" y="9696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17335</xdr:rowOff>
    </xdr:from>
    <xdr:to>
      <xdr:col>15</xdr:col>
      <xdr:colOff>50800</xdr:colOff>
      <xdr:row>56</xdr:row>
      <xdr:rowOff>62159</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019300" y="9447085"/>
          <a:ext cx="889000" cy="216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74434</xdr:rowOff>
    </xdr:from>
    <xdr:to>
      <xdr:col>15</xdr:col>
      <xdr:colOff>101600</xdr:colOff>
      <xdr:row>57</xdr:row>
      <xdr:rowOff>4584</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2857500" y="9675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167161</xdr:rowOff>
    </xdr:from>
    <xdr:ext cx="534377"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2641111" y="9768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62159</xdr:rowOff>
    </xdr:from>
    <xdr:to>
      <xdr:col>10</xdr:col>
      <xdr:colOff>114300</xdr:colOff>
      <xdr:row>56</xdr:row>
      <xdr:rowOff>165916</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1130300" y="9663359"/>
          <a:ext cx="889000" cy="103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124031</xdr:rowOff>
    </xdr:from>
    <xdr:to>
      <xdr:col>10</xdr:col>
      <xdr:colOff>165100</xdr:colOff>
      <xdr:row>57</xdr:row>
      <xdr:rowOff>54181</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968500" y="9725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45308</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1752111" y="9817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151372</xdr:rowOff>
    </xdr:from>
    <xdr:to>
      <xdr:col>6</xdr:col>
      <xdr:colOff>38100</xdr:colOff>
      <xdr:row>57</xdr:row>
      <xdr:rowOff>81522</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079500" y="9752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72649</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863111" y="9845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68847</xdr:rowOff>
    </xdr:from>
    <xdr:to>
      <xdr:col>24</xdr:col>
      <xdr:colOff>114300</xdr:colOff>
      <xdr:row>53</xdr:row>
      <xdr:rowOff>170447</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4584700" y="9155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91724</xdr:rowOff>
    </xdr:from>
    <xdr:ext cx="599010" cy="259045"/>
    <xdr:sp macro="" textlink="">
      <xdr:nvSpPr>
        <xdr:cNvPr id="135" name="物件費該当値テキスト">
          <a:extLst>
            <a:ext uri="{FF2B5EF4-FFF2-40B4-BE49-F238E27FC236}">
              <a16:creationId xmlns:a16="http://schemas.microsoft.com/office/drawing/2014/main" id="{00000000-0008-0000-0600-000087000000}"/>
            </a:ext>
          </a:extLst>
        </xdr:cNvPr>
        <xdr:cNvSpPr txBox="1"/>
      </xdr:nvSpPr>
      <xdr:spPr>
        <a:xfrm>
          <a:off x="4686300" y="9007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53</xdr:row>
      <xdr:rowOff>99608</xdr:rowOff>
    </xdr:from>
    <xdr:to>
      <xdr:col>20</xdr:col>
      <xdr:colOff>38100</xdr:colOff>
      <xdr:row>54</xdr:row>
      <xdr:rowOff>29758</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3746500" y="9186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52</xdr:row>
      <xdr:rowOff>46285</xdr:rowOff>
    </xdr:from>
    <xdr:ext cx="59901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497795" y="89616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137985</xdr:rowOff>
    </xdr:from>
    <xdr:to>
      <xdr:col>15</xdr:col>
      <xdr:colOff>101600</xdr:colOff>
      <xdr:row>55</xdr:row>
      <xdr:rowOff>68135</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2857500" y="9396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84662</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608795" y="91715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11359</xdr:rowOff>
    </xdr:from>
    <xdr:to>
      <xdr:col>10</xdr:col>
      <xdr:colOff>165100</xdr:colOff>
      <xdr:row>56</xdr:row>
      <xdr:rowOff>112959</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968500" y="9612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129486</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1752111" y="9387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115116</xdr:rowOff>
    </xdr:from>
    <xdr:to>
      <xdr:col>6</xdr:col>
      <xdr:colOff>38100</xdr:colOff>
      <xdr:row>57</xdr:row>
      <xdr:rowOff>45266</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079500" y="9716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61793</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863111" y="9491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6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維持補修費グラフ枠">
          <a:extLst>
            <a:ext uri="{FF2B5EF4-FFF2-40B4-BE49-F238E27FC236}">
              <a16:creationId xmlns:a16="http://schemas.microsoft.com/office/drawing/2014/main" id="{00000000-0008-0000-0600-0000A4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99626</xdr:rowOff>
    </xdr:from>
    <xdr:to>
      <xdr:col>24</xdr:col>
      <xdr:colOff>62865</xdr:colOff>
      <xdr:row>78</xdr:row>
      <xdr:rowOff>139700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flipV="1">
          <a:off x="4633595" y="12101126"/>
          <a:ext cx="1270" cy="14116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143527</xdr:rowOff>
    </xdr:from>
    <xdr:ext cx="249299" cy="259045"/>
    <xdr:sp macro="" textlink="">
      <xdr:nvSpPr>
        <xdr:cNvPr id="166" name="維持補修費最小値テキスト">
          <a:extLst>
            <a:ext uri="{FF2B5EF4-FFF2-40B4-BE49-F238E27FC236}">
              <a16:creationId xmlns:a16="http://schemas.microsoft.com/office/drawing/2014/main" id="{00000000-0008-0000-0600-0000A6000000}"/>
            </a:ext>
          </a:extLst>
        </xdr:cNvPr>
        <xdr:cNvSpPr txBox="1"/>
      </xdr:nvSpPr>
      <xdr:spPr>
        <a:xfrm>
          <a:off x="4686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139700</xdr:rowOff>
    </xdr:from>
    <xdr:to>
      <xdr:col>24</xdr:col>
      <xdr:colOff>152400</xdr:colOff>
      <xdr:row>78</xdr:row>
      <xdr:rowOff>139700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4546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46303</xdr:rowOff>
    </xdr:from>
    <xdr:ext cx="534377" cy="259045"/>
    <xdr:sp macro="" textlink="">
      <xdr:nvSpPr>
        <xdr:cNvPr id="168" name="維持補修費最大値テキスト">
          <a:extLst>
            <a:ext uri="{FF2B5EF4-FFF2-40B4-BE49-F238E27FC236}">
              <a16:creationId xmlns:a16="http://schemas.microsoft.com/office/drawing/2014/main" id="{00000000-0008-0000-0600-0000A8000000}"/>
            </a:ext>
          </a:extLst>
        </xdr:cNvPr>
        <xdr:cNvSpPr txBox="1"/>
      </xdr:nvSpPr>
      <xdr:spPr>
        <a:xfrm>
          <a:off x="4686300" y="11876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99626</xdr:rowOff>
    </xdr:from>
    <xdr:to>
      <xdr:col>24</xdr:col>
      <xdr:colOff>152400</xdr:colOff>
      <xdr:row>70</xdr:row>
      <xdr:rowOff>99626</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21011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36509</xdr:rowOff>
    </xdr:from>
    <xdr:to>
      <xdr:col>24</xdr:col>
      <xdr:colOff>63500</xdr:colOff>
      <xdr:row>76</xdr:row>
      <xdr:rowOff>109182</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3797300" y="13066709"/>
          <a:ext cx="838200" cy="72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39141</xdr:rowOff>
    </xdr:from>
    <xdr:ext cx="469744" cy="259045"/>
    <xdr:sp macro="" textlink="">
      <xdr:nvSpPr>
        <xdr:cNvPr id="171" name="維持補修費平均値テキスト">
          <a:extLst>
            <a:ext uri="{FF2B5EF4-FFF2-40B4-BE49-F238E27FC236}">
              <a16:creationId xmlns:a16="http://schemas.microsoft.com/office/drawing/2014/main" id="{00000000-0008-0000-0600-0000AB000000}"/>
            </a:ext>
          </a:extLst>
        </xdr:cNvPr>
        <xdr:cNvSpPr txBox="1"/>
      </xdr:nvSpPr>
      <xdr:spPr>
        <a:xfrm>
          <a:off x="4686300" y="132407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60714</xdr:rowOff>
    </xdr:from>
    <xdr:to>
      <xdr:col>24</xdr:col>
      <xdr:colOff>114300</xdr:colOff>
      <xdr:row>77</xdr:row>
      <xdr:rowOff>162314</xdr:rowOff>
    </xdr:to>
    <xdr:sp macro="" textlink="">
      <xdr:nvSpPr>
        <xdr:cNvPr id="172" name="フローチャート: 判断 171">
          <a:extLst>
            <a:ext uri="{FF2B5EF4-FFF2-40B4-BE49-F238E27FC236}">
              <a16:creationId xmlns:a16="http://schemas.microsoft.com/office/drawing/2014/main" id="{00000000-0008-0000-0600-0000AC000000}"/>
            </a:ext>
          </a:extLst>
        </xdr:cNvPr>
        <xdr:cNvSpPr/>
      </xdr:nvSpPr>
      <xdr:spPr>
        <a:xfrm>
          <a:off x="4584700" y="13262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36509</xdr:rowOff>
    </xdr:from>
    <xdr:to>
      <xdr:col>19</xdr:col>
      <xdr:colOff>177800</xdr:colOff>
      <xdr:row>76</xdr:row>
      <xdr:rowOff>87213</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2908300" y="13066709"/>
          <a:ext cx="889000" cy="50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65080</xdr:rowOff>
    </xdr:from>
    <xdr:to>
      <xdr:col>20</xdr:col>
      <xdr:colOff>38100</xdr:colOff>
      <xdr:row>77</xdr:row>
      <xdr:rowOff>166680</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3746500" y="1326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157807</xdr:rowOff>
    </xdr:from>
    <xdr:ext cx="469744" cy="259045"/>
    <xdr:sp macro="" textlink="">
      <xdr:nvSpPr>
        <xdr:cNvPr id="175" name="テキスト ボックス 174">
          <a:extLst>
            <a:ext uri="{FF2B5EF4-FFF2-40B4-BE49-F238E27FC236}">
              <a16:creationId xmlns:a16="http://schemas.microsoft.com/office/drawing/2014/main" id="{00000000-0008-0000-0600-0000AF000000}"/>
            </a:ext>
          </a:extLst>
        </xdr:cNvPr>
        <xdr:cNvSpPr txBox="1"/>
      </xdr:nvSpPr>
      <xdr:spPr>
        <a:xfrm>
          <a:off x="3562428" y="13359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87213</xdr:rowOff>
    </xdr:from>
    <xdr:to>
      <xdr:col>15</xdr:col>
      <xdr:colOff>50800</xdr:colOff>
      <xdr:row>76</xdr:row>
      <xdr:rowOff>154468</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2019300" y="13117413"/>
          <a:ext cx="889000" cy="67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63571</xdr:rowOff>
    </xdr:from>
    <xdr:to>
      <xdr:col>15</xdr:col>
      <xdr:colOff>101600</xdr:colOff>
      <xdr:row>77</xdr:row>
      <xdr:rowOff>165171</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2857500" y="13265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156298</xdr:rowOff>
    </xdr:from>
    <xdr:ext cx="469744"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2673428" y="13357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147999</xdr:rowOff>
    </xdr:from>
    <xdr:to>
      <xdr:col>10</xdr:col>
      <xdr:colOff>114300</xdr:colOff>
      <xdr:row>76</xdr:row>
      <xdr:rowOff>154468</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1130300" y="13178199"/>
          <a:ext cx="889000" cy="6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76716</xdr:rowOff>
    </xdr:from>
    <xdr:to>
      <xdr:col>10</xdr:col>
      <xdr:colOff>165100</xdr:colOff>
      <xdr:row>78</xdr:row>
      <xdr:rowOff>6866</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1968500" y="13278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169443</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1784428" y="13371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113178</xdr:rowOff>
    </xdr:from>
    <xdr:to>
      <xdr:col>6</xdr:col>
      <xdr:colOff>38100</xdr:colOff>
      <xdr:row>78</xdr:row>
      <xdr:rowOff>43328</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079500" y="13314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34455</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895428" y="13407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58382</xdr:rowOff>
    </xdr:from>
    <xdr:to>
      <xdr:col>24</xdr:col>
      <xdr:colOff>114300</xdr:colOff>
      <xdr:row>76</xdr:row>
      <xdr:rowOff>159982</xdr:rowOff>
    </xdr:to>
    <xdr:sp macro="" textlink="">
      <xdr:nvSpPr>
        <xdr:cNvPr id="189" name="楕円 188">
          <a:extLst>
            <a:ext uri="{FF2B5EF4-FFF2-40B4-BE49-F238E27FC236}">
              <a16:creationId xmlns:a16="http://schemas.microsoft.com/office/drawing/2014/main" id="{00000000-0008-0000-0600-0000BD000000}"/>
            </a:ext>
          </a:extLst>
        </xdr:cNvPr>
        <xdr:cNvSpPr/>
      </xdr:nvSpPr>
      <xdr:spPr>
        <a:xfrm>
          <a:off x="4584700" y="13088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81259</xdr:rowOff>
    </xdr:from>
    <xdr:ext cx="534377" cy="259045"/>
    <xdr:sp macro="" textlink="">
      <xdr:nvSpPr>
        <xdr:cNvPr id="190" name="維持補修費該当値テキスト">
          <a:extLst>
            <a:ext uri="{FF2B5EF4-FFF2-40B4-BE49-F238E27FC236}">
              <a16:creationId xmlns:a16="http://schemas.microsoft.com/office/drawing/2014/main" id="{00000000-0008-0000-0600-0000BE000000}"/>
            </a:ext>
          </a:extLst>
        </xdr:cNvPr>
        <xdr:cNvSpPr txBox="1"/>
      </xdr:nvSpPr>
      <xdr:spPr>
        <a:xfrm>
          <a:off x="4686300" y="12940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157159</xdr:rowOff>
    </xdr:from>
    <xdr:to>
      <xdr:col>20</xdr:col>
      <xdr:colOff>38100</xdr:colOff>
      <xdr:row>76</xdr:row>
      <xdr:rowOff>87309</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3746500" y="13015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74</xdr:row>
      <xdr:rowOff>103837</xdr:rowOff>
    </xdr:from>
    <xdr:ext cx="534377"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530111" y="12791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36413</xdr:rowOff>
    </xdr:from>
    <xdr:to>
      <xdr:col>15</xdr:col>
      <xdr:colOff>101600</xdr:colOff>
      <xdr:row>76</xdr:row>
      <xdr:rowOff>138013</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2857500" y="13066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74</xdr:row>
      <xdr:rowOff>154540</xdr:rowOff>
    </xdr:from>
    <xdr:ext cx="534377"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641111" y="12841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103668</xdr:rowOff>
    </xdr:from>
    <xdr:to>
      <xdr:col>10</xdr:col>
      <xdr:colOff>165100</xdr:colOff>
      <xdr:row>77</xdr:row>
      <xdr:rowOff>33818</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1968500" y="13133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50344</xdr:rowOff>
    </xdr:from>
    <xdr:ext cx="534377"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1752111" y="12909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97199</xdr:rowOff>
    </xdr:from>
    <xdr:to>
      <xdr:col>6</xdr:col>
      <xdr:colOff>38100</xdr:colOff>
      <xdr:row>77</xdr:row>
      <xdr:rowOff>27349</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079500" y="13127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43875</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863111" y="12902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a:extLst>
            <a:ext uri="{FF2B5EF4-FFF2-40B4-BE49-F238E27FC236}">
              <a16:creationId xmlns:a16="http://schemas.microsoft.com/office/drawing/2014/main" id="{00000000-0008-0000-0600-0000C7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a:extLst>
            <a:ext uri="{FF2B5EF4-FFF2-40B4-BE49-F238E27FC236}">
              <a16:creationId xmlns:a16="http://schemas.microsoft.com/office/drawing/2014/main" id="{00000000-0008-0000-0600-0000C8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a:extLst>
            <a:ext uri="{FF2B5EF4-FFF2-40B4-BE49-F238E27FC236}">
              <a16:creationId xmlns:a16="http://schemas.microsoft.com/office/drawing/2014/main" id="{00000000-0008-0000-0600-0000D0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扶助費グラフ枠">
          <a:extLst>
            <a:ext uri="{FF2B5EF4-FFF2-40B4-BE49-F238E27FC236}">
              <a16:creationId xmlns:a16="http://schemas.microsoft.com/office/drawing/2014/main" id="{00000000-0008-0000-0600-0000E0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158859</xdr:rowOff>
    </xdr:from>
    <xdr:to>
      <xdr:col>24</xdr:col>
      <xdr:colOff>62865</xdr:colOff>
      <xdr:row>98</xdr:row>
      <xdr:rowOff>167904</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flipV="1">
          <a:off x="4633595" y="15589359"/>
          <a:ext cx="1270" cy="1380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281</xdr:rowOff>
    </xdr:from>
    <xdr:ext cx="534377" cy="259045"/>
    <xdr:sp macro="" textlink="">
      <xdr:nvSpPr>
        <xdr:cNvPr id="226" name="扶助費最小値テキスト">
          <a:extLst>
            <a:ext uri="{FF2B5EF4-FFF2-40B4-BE49-F238E27FC236}">
              <a16:creationId xmlns:a16="http://schemas.microsoft.com/office/drawing/2014/main" id="{00000000-0008-0000-0600-0000E2000000}"/>
            </a:ext>
          </a:extLst>
        </xdr:cNvPr>
        <xdr:cNvSpPr txBox="1"/>
      </xdr:nvSpPr>
      <xdr:spPr>
        <a:xfrm>
          <a:off x="4686300" y="16973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167904</xdr:rowOff>
    </xdr:from>
    <xdr:to>
      <xdr:col>24</xdr:col>
      <xdr:colOff>152400</xdr:colOff>
      <xdr:row>98</xdr:row>
      <xdr:rowOff>167904</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4546600" y="16970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105536</xdr:rowOff>
    </xdr:from>
    <xdr:ext cx="599010" cy="259045"/>
    <xdr:sp macro="" textlink="">
      <xdr:nvSpPr>
        <xdr:cNvPr id="228" name="扶助費最大値テキスト">
          <a:extLst>
            <a:ext uri="{FF2B5EF4-FFF2-40B4-BE49-F238E27FC236}">
              <a16:creationId xmlns:a16="http://schemas.microsoft.com/office/drawing/2014/main" id="{00000000-0008-0000-0600-0000E4000000}"/>
            </a:ext>
          </a:extLst>
        </xdr:cNvPr>
        <xdr:cNvSpPr txBox="1"/>
      </xdr:nvSpPr>
      <xdr:spPr>
        <a:xfrm>
          <a:off x="4686300" y="153645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158859</xdr:rowOff>
    </xdr:from>
    <xdr:to>
      <xdr:col>24</xdr:col>
      <xdr:colOff>152400</xdr:colOff>
      <xdr:row>90</xdr:row>
      <xdr:rowOff>158859</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55893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37864</xdr:rowOff>
    </xdr:from>
    <xdr:to>
      <xdr:col>24</xdr:col>
      <xdr:colOff>63500</xdr:colOff>
      <xdr:row>96</xdr:row>
      <xdr:rowOff>37288</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3797300" y="16325614"/>
          <a:ext cx="838200" cy="170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5464</xdr:rowOff>
    </xdr:from>
    <xdr:ext cx="534377" cy="259045"/>
    <xdr:sp macro="" textlink="">
      <xdr:nvSpPr>
        <xdr:cNvPr id="231" name="扶助費平均値テキスト">
          <a:extLst>
            <a:ext uri="{FF2B5EF4-FFF2-40B4-BE49-F238E27FC236}">
              <a16:creationId xmlns:a16="http://schemas.microsoft.com/office/drawing/2014/main" id="{00000000-0008-0000-0600-0000E7000000}"/>
            </a:ext>
          </a:extLst>
        </xdr:cNvPr>
        <xdr:cNvSpPr txBox="1"/>
      </xdr:nvSpPr>
      <xdr:spPr>
        <a:xfrm>
          <a:off x="4686300" y="162932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27037</xdr:rowOff>
    </xdr:from>
    <xdr:to>
      <xdr:col>24</xdr:col>
      <xdr:colOff>114300</xdr:colOff>
      <xdr:row>95</xdr:row>
      <xdr:rowOff>128637</xdr:rowOff>
    </xdr:to>
    <xdr:sp macro="" textlink="">
      <xdr:nvSpPr>
        <xdr:cNvPr id="232" name="フローチャート: 判断 231">
          <a:extLst>
            <a:ext uri="{FF2B5EF4-FFF2-40B4-BE49-F238E27FC236}">
              <a16:creationId xmlns:a16="http://schemas.microsoft.com/office/drawing/2014/main" id="{00000000-0008-0000-0600-0000E8000000}"/>
            </a:ext>
          </a:extLst>
        </xdr:cNvPr>
        <xdr:cNvSpPr/>
      </xdr:nvSpPr>
      <xdr:spPr>
        <a:xfrm>
          <a:off x="4584700" y="16314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122631</xdr:rowOff>
    </xdr:from>
    <xdr:to>
      <xdr:col>19</xdr:col>
      <xdr:colOff>177800</xdr:colOff>
      <xdr:row>96</xdr:row>
      <xdr:rowOff>37288</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2908300" y="16410381"/>
          <a:ext cx="889000" cy="86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121514</xdr:rowOff>
    </xdr:from>
    <xdr:to>
      <xdr:col>20</xdr:col>
      <xdr:colOff>38100</xdr:colOff>
      <xdr:row>96</xdr:row>
      <xdr:rowOff>51664</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3746500" y="16409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68191</xdr:rowOff>
    </xdr:from>
    <xdr:ext cx="534377" cy="259045"/>
    <xdr:sp macro="" textlink="">
      <xdr:nvSpPr>
        <xdr:cNvPr id="235" name="テキスト ボックス 234">
          <a:extLst>
            <a:ext uri="{FF2B5EF4-FFF2-40B4-BE49-F238E27FC236}">
              <a16:creationId xmlns:a16="http://schemas.microsoft.com/office/drawing/2014/main" id="{00000000-0008-0000-0600-0000EB000000}"/>
            </a:ext>
          </a:extLst>
        </xdr:cNvPr>
        <xdr:cNvSpPr txBox="1"/>
      </xdr:nvSpPr>
      <xdr:spPr>
        <a:xfrm>
          <a:off x="3530111" y="16184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122631</xdr:rowOff>
    </xdr:from>
    <xdr:to>
      <xdr:col>15</xdr:col>
      <xdr:colOff>50800</xdr:colOff>
      <xdr:row>97</xdr:row>
      <xdr:rowOff>109807</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019300" y="16410381"/>
          <a:ext cx="889000" cy="330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19134</xdr:rowOff>
    </xdr:from>
    <xdr:to>
      <xdr:col>15</xdr:col>
      <xdr:colOff>101600</xdr:colOff>
      <xdr:row>95</xdr:row>
      <xdr:rowOff>120734</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2857500" y="16306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137261</xdr:rowOff>
    </xdr:from>
    <xdr:ext cx="534377"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2641111" y="16082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109807</xdr:rowOff>
    </xdr:from>
    <xdr:to>
      <xdr:col>10</xdr:col>
      <xdr:colOff>114300</xdr:colOff>
      <xdr:row>97</xdr:row>
      <xdr:rowOff>164846</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1130300" y="16740457"/>
          <a:ext cx="889000" cy="55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104380</xdr:rowOff>
    </xdr:from>
    <xdr:to>
      <xdr:col>10</xdr:col>
      <xdr:colOff>165100</xdr:colOff>
      <xdr:row>97</xdr:row>
      <xdr:rowOff>34530</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1968500" y="1656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51057</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1752111" y="16338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101614</xdr:rowOff>
    </xdr:from>
    <xdr:to>
      <xdr:col>6</xdr:col>
      <xdr:colOff>38100</xdr:colOff>
      <xdr:row>97</xdr:row>
      <xdr:rowOff>31764</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079500" y="16560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48291</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863111" y="16336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158514</xdr:rowOff>
    </xdr:from>
    <xdr:to>
      <xdr:col>24</xdr:col>
      <xdr:colOff>114300</xdr:colOff>
      <xdr:row>95</xdr:row>
      <xdr:rowOff>88664</xdr:rowOff>
    </xdr:to>
    <xdr:sp macro="" textlink="">
      <xdr:nvSpPr>
        <xdr:cNvPr id="249" name="楕円 248">
          <a:extLst>
            <a:ext uri="{FF2B5EF4-FFF2-40B4-BE49-F238E27FC236}">
              <a16:creationId xmlns:a16="http://schemas.microsoft.com/office/drawing/2014/main" id="{00000000-0008-0000-0600-0000F9000000}"/>
            </a:ext>
          </a:extLst>
        </xdr:cNvPr>
        <xdr:cNvSpPr/>
      </xdr:nvSpPr>
      <xdr:spPr>
        <a:xfrm>
          <a:off x="4584700" y="16274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9941</xdr:rowOff>
    </xdr:from>
    <xdr:ext cx="534377" cy="259045"/>
    <xdr:sp macro="" textlink="">
      <xdr:nvSpPr>
        <xdr:cNvPr id="250" name="扶助費該当値テキスト">
          <a:extLst>
            <a:ext uri="{FF2B5EF4-FFF2-40B4-BE49-F238E27FC236}">
              <a16:creationId xmlns:a16="http://schemas.microsoft.com/office/drawing/2014/main" id="{00000000-0008-0000-0600-0000FA000000}"/>
            </a:ext>
          </a:extLst>
        </xdr:cNvPr>
        <xdr:cNvSpPr txBox="1"/>
      </xdr:nvSpPr>
      <xdr:spPr>
        <a:xfrm>
          <a:off x="4686300" y="16126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157938</xdr:rowOff>
    </xdr:from>
    <xdr:to>
      <xdr:col>20</xdr:col>
      <xdr:colOff>38100</xdr:colOff>
      <xdr:row>96</xdr:row>
      <xdr:rowOff>88088</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3746500" y="16445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79215</xdr:rowOff>
    </xdr:from>
    <xdr:ext cx="534377"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3530111" y="16538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71831</xdr:rowOff>
    </xdr:from>
    <xdr:to>
      <xdr:col>15</xdr:col>
      <xdr:colOff>101600</xdr:colOff>
      <xdr:row>96</xdr:row>
      <xdr:rowOff>1981</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2857500" y="16359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164558</xdr:rowOff>
    </xdr:from>
    <xdr:ext cx="534377"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641111" y="16452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59007</xdr:rowOff>
    </xdr:from>
    <xdr:to>
      <xdr:col>10</xdr:col>
      <xdr:colOff>165100</xdr:colOff>
      <xdr:row>97</xdr:row>
      <xdr:rowOff>160607</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1968500" y="16689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151734</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1752111" y="16782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114046</xdr:rowOff>
    </xdr:from>
    <xdr:to>
      <xdr:col>6</xdr:col>
      <xdr:colOff>38100</xdr:colOff>
      <xdr:row>98</xdr:row>
      <xdr:rowOff>44196</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079500" y="16744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35323</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863111" y="16837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9" name="補助費等グラフ枠">
          <a:extLst>
            <a:ext uri="{FF2B5EF4-FFF2-40B4-BE49-F238E27FC236}">
              <a16:creationId xmlns:a16="http://schemas.microsoft.com/office/drawing/2014/main" id="{00000000-0008-0000-0600-000017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18368</xdr:rowOff>
    </xdr:from>
    <xdr:to>
      <xdr:col>54</xdr:col>
      <xdr:colOff>189865</xdr:colOff>
      <xdr:row>37</xdr:row>
      <xdr:rowOff>129299</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flipV="1">
          <a:off x="10475595" y="5504768"/>
          <a:ext cx="1270" cy="9681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133126</xdr:rowOff>
    </xdr:from>
    <xdr:ext cx="534377" cy="259045"/>
    <xdr:sp macro="" textlink="">
      <xdr:nvSpPr>
        <xdr:cNvPr id="281" name="補助費等最小値テキスト">
          <a:extLst>
            <a:ext uri="{FF2B5EF4-FFF2-40B4-BE49-F238E27FC236}">
              <a16:creationId xmlns:a16="http://schemas.microsoft.com/office/drawing/2014/main" id="{00000000-0008-0000-0600-000019010000}"/>
            </a:ext>
          </a:extLst>
        </xdr:cNvPr>
        <xdr:cNvSpPr txBox="1"/>
      </xdr:nvSpPr>
      <xdr:spPr>
        <a:xfrm>
          <a:off x="10528300" y="6476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129299</xdr:rowOff>
    </xdr:from>
    <xdr:to>
      <xdr:col>55</xdr:col>
      <xdr:colOff>88900</xdr:colOff>
      <xdr:row>37</xdr:row>
      <xdr:rowOff>129299</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10388600" y="6472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136495</xdr:rowOff>
    </xdr:from>
    <xdr:ext cx="599010" cy="259045"/>
    <xdr:sp macro="" textlink="">
      <xdr:nvSpPr>
        <xdr:cNvPr id="283" name="補助費等最大値テキスト">
          <a:extLst>
            <a:ext uri="{FF2B5EF4-FFF2-40B4-BE49-F238E27FC236}">
              <a16:creationId xmlns:a16="http://schemas.microsoft.com/office/drawing/2014/main" id="{00000000-0008-0000-0600-00001B010000}"/>
            </a:ext>
          </a:extLst>
        </xdr:cNvPr>
        <xdr:cNvSpPr txBox="1"/>
      </xdr:nvSpPr>
      <xdr:spPr>
        <a:xfrm>
          <a:off x="10528300" y="5279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251,538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18368</xdr:rowOff>
    </xdr:from>
    <xdr:to>
      <xdr:col>55</xdr:col>
      <xdr:colOff>88900</xdr:colOff>
      <xdr:row>32</xdr:row>
      <xdr:rowOff>18368</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10388600" y="5504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155428</xdr:rowOff>
    </xdr:from>
    <xdr:to>
      <xdr:col>55</xdr:col>
      <xdr:colOff>0</xdr:colOff>
      <xdr:row>35</xdr:row>
      <xdr:rowOff>46518</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9639300" y="5984728"/>
          <a:ext cx="838200" cy="6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137539</xdr:rowOff>
    </xdr:from>
    <xdr:ext cx="534377" cy="259045"/>
    <xdr:sp macro="" textlink="">
      <xdr:nvSpPr>
        <xdr:cNvPr id="286" name="補助費等平均値テキスト">
          <a:extLst>
            <a:ext uri="{FF2B5EF4-FFF2-40B4-BE49-F238E27FC236}">
              <a16:creationId xmlns:a16="http://schemas.microsoft.com/office/drawing/2014/main" id="{00000000-0008-0000-0600-00001E010000}"/>
            </a:ext>
          </a:extLst>
        </xdr:cNvPr>
        <xdr:cNvSpPr txBox="1"/>
      </xdr:nvSpPr>
      <xdr:spPr>
        <a:xfrm>
          <a:off x="10528300" y="61382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159112</xdr:rowOff>
    </xdr:from>
    <xdr:to>
      <xdr:col>55</xdr:col>
      <xdr:colOff>50800</xdr:colOff>
      <xdr:row>36</xdr:row>
      <xdr:rowOff>89262</xdr:rowOff>
    </xdr:to>
    <xdr:sp macro="" textlink="">
      <xdr:nvSpPr>
        <xdr:cNvPr id="287" name="フローチャート: 判断 286">
          <a:extLst>
            <a:ext uri="{FF2B5EF4-FFF2-40B4-BE49-F238E27FC236}">
              <a16:creationId xmlns:a16="http://schemas.microsoft.com/office/drawing/2014/main" id="{00000000-0008-0000-0600-00001F010000}"/>
            </a:ext>
          </a:extLst>
        </xdr:cNvPr>
        <xdr:cNvSpPr/>
      </xdr:nvSpPr>
      <xdr:spPr>
        <a:xfrm>
          <a:off x="10426700" y="6159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155428</xdr:rowOff>
    </xdr:from>
    <xdr:to>
      <xdr:col>50</xdr:col>
      <xdr:colOff>114300</xdr:colOff>
      <xdr:row>35</xdr:row>
      <xdr:rowOff>9316</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8750300" y="5984728"/>
          <a:ext cx="889000" cy="25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161361</xdr:rowOff>
    </xdr:from>
    <xdr:to>
      <xdr:col>50</xdr:col>
      <xdr:colOff>165100</xdr:colOff>
      <xdr:row>36</xdr:row>
      <xdr:rowOff>91511</xdr:rowOff>
    </xdr:to>
    <xdr:sp macro="" textlink="">
      <xdr:nvSpPr>
        <xdr:cNvPr id="289" name="フローチャート: 判断 288">
          <a:extLst>
            <a:ext uri="{FF2B5EF4-FFF2-40B4-BE49-F238E27FC236}">
              <a16:creationId xmlns:a16="http://schemas.microsoft.com/office/drawing/2014/main" id="{00000000-0008-0000-0600-000021010000}"/>
            </a:ext>
          </a:extLst>
        </xdr:cNvPr>
        <xdr:cNvSpPr/>
      </xdr:nvSpPr>
      <xdr:spPr>
        <a:xfrm>
          <a:off x="9588500" y="616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82638</xdr:rowOff>
    </xdr:from>
    <xdr:ext cx="534377" cy="259045"/>
    <xdr:sp macro="" textlink="">
      <xdr:nvSpPr>
        <xdr:cNvPr id="290" name="テキスト ボックス 289">
          <a:extLst>
            <a:ext uri="{FF2B5EF4-FFF2-40B4-BE49-F238E27FC236}">
              <a16:creationId xmlns:a16="http://schemas.microsoft.com/office/drawing/2014/main" id="{00000000-0008-0000-0600-000022010000}"/>
            </a:ext>
          </a:extLst>
        </xdr:cNvPr>
        <xdr:cNvSpPr txBox="1"/>
      </xdr:nvSpPr>
      <xdr:spPr>
        <a:xfrm>
          <a:off x="9372111" y="6254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32</xdr:row>
      <xdr:rowOff>17477</xdr:rowOff>
    </xdr:from>
    <xdr:to>
      <xdr:col>45</xdr:col>
      <xdr:colOff>177800</xdr:colOff>
      <xdr:row>35</xdr:row>
      <xdr:rowOff>9316</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7861300" y="5503877"/>
          <a:ext cx="889000" cy="506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34589</xdr:rowOff>
    </xdr:from>
    <xdr:to>
      <xdr:col>46</xdr:col>
      <xdr:colOff>38100</xdr:colOff>
      <xdr:row>36</xdr:row>
      <xdr:rowOff>136189</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8699500" y="6206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127316</xdr:rowOff>
    </xdr:from>
    <xdr:ext cx="534377" cy="259045"/>
    <xdr:sp macro="" textlink="">
      <xdr:nvSpPr>
        <xdr:cNvPr id="293" name="テキスト ボックス 292">
          <a:extLst>
            <a:ext uri="{FF2B5EF4-FFF2-40B4-BE49-F238E27FC236}">
              <a16:creationId xmlns:a16="http://schemas.microsoft.com/office/drawing/2014/main" id="{00000000-0008-0000-0600-000025010000}"/>
            </a:ext>
          </a:extLst>
        </xdr:cNvPr>
        <xdr:cNvSpPr txBox="1"/>
      </xdr:nvSpPr>
      <xdr:spPr>
        <a:xfrm>
          <a:off x="8483111" y="6299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17477</xdr:rowOff>
    </xdr:from>
    <xdr:to>
      <xdr:col>41</xdr:col>
      <xdr:colOff>50800</xdr:colOff>
      <xdr:row>36</xdr:row>
      <xdr:rowOff>82454</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6972300" y="5503877"/>
          <a:ext cx="889000" cy="750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33</xdr:row>
      <xdr:rowOff>75673</xdr:rowOff>
    </xdr:from>
    <xdr:to>
      <xdr:col>41</xdr:col>
      <xdr:colOff>101600</xdr:colOff>
      <xdr:row>34</xdr:row>
      <xdr:rowOff>5823</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7810500" y="5733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168400</xdr:rowOff>
    </xdr:from>
    <xdr:ext cx="599010"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7561795" y="5826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111111</xdr:rowOff>
    </xdr:from>
    <xdr:to>
      <xdr:col>36</xdr:col>
      <xdr:colOff>165100</xdr:colOff>
      <xdr:row>37</xdr:row>
      <xdr:rowOff>41261</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6921500" y="6283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32388</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6705111" y="6376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167168</xdr:rowOff>
    </xdr:from>
    <xdr:to>
      <xdr:col>55</xdr:col>
      <xdr:colOff>50800</xdr:colOff>
      <xdr:row>35</xdr:row>
      <xdr:rowOff>97318</xdr:rowOff>
    </xdr:to>
    <xdr:sp macro="" textlink="">
      <xdr:nvSpPr>
        <xdr:cNvPr id="304" name="楕円 303">
          <a:extLst>
            <a:ext uri="{FF2B5EF4-FFF2-40B4-BE49-F238E27FC236}">
              <a16:creationId xmlns:a16="http://schemas.microsoft.com/office/drawing/2014/main" id="{00000000-0008-0000-0600-000030010000}"/>
            </a:ext>
          </a:extLst>
        </xdr:cNvPr>
        <xdr:cNvSpPr/>
      </xdr:nvSpPr>
      <xdr:spPr>
        <a:xfrm>
          <a:off x="10426700" y="5996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18595</xdr:rowOff>
    </xdr:from>
    <xdr:ext cx="599010" cy="259045"/>
    <xdr:sp macro="" textlink="">
      <xdr:nvSpPr>
        <xdr:cNvPr id="305" name="補助費等該当値テキスト">
          <a:extLst>
            <a:ext uri="{FF2B5EF4-FFF2-40B4-BE49-F238E27FC236}">
              <a16:creationId xmlns:a16="http://schemas.microsoft.com/office/drawing/2014/main" id="{00000000-0008-0000-0600-000031010000}"/>
            </a:ext>
          </a:extLst>
        </xdr:cNvPr>
        <xdr:cNvSpPr txBox="1"/>
      </xdr:nvSpPr>
      <xdr:spPr>
        <a:xfrm>
          <a:off x="10528300" y="5847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104628</xdr:rowOff>
    </xdr:from>
    <xdr:to>
      <xdr:col>50</xdr:col>
      <xdr:colOff>165100</xdr:colOff>
      <xdr:row>35</xdr:row>
      <xdr:rowOff>34778</xdr:rowOff>
    </xdr:to>
    <xdr:sp macro="" textlink="">
      <xdr:nvSpPr>
        <xdr:cNvPr id="306" name="楕円 305">
          <a:extLst>
            <a:ext uri="{FF2B5EF4-FFF2-40B4-BE49-F238E27FC236}">
              <a16:creationId xmlns:a16="http://schemas.microsoft.com/office/drawing/2014/main" id="{00000000-0008-0000-0600-000032010000}"/>
            </a:ext>
          </a:extLst>
        </xdr:cNvPr>
        <xdr:cNvSpPr/>
      </xdr:nvSpPr>
      <xdr:spPr>
        <a:xfrm>
          <a:off x="9588500" y="5933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51305</xdr:rowOff>
    </xdr:from>
    <xdr:ext cx="59901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339795" y="57091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129966</xdr:rowOff>
    </xdr:from>
    <xdr:to>
      <xdr:col>46</xdr:col>
      <xdr:colOff>38100</xdr:colOff>
      <xdr:row>35</xdr:row>
      <xdr:rowOff>60116</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8699500" y="5959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33</xdr:row>
      <xdr:rowOff>76643</xdr:rowOff>
    </xdr:from>
    <xdr:ext cx="59901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8450795" y="57344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31</xdr:row>
      <xdr:rowOff>138127</xdr:rowOff>
    </xdr:from>
    <xdr:to>
      <xdr:col>41</xdr:col>
      <xdr:colOff>101600</xdr:colOff>
      <xdr:row>32</xdr:row>
      <xdr:rowOff>68277</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7810500" y="5453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30</xdr:row>
      <xdr:rowOff>84804</xdr:rowOff>
    </xdr:from>
    <xdr:ext cx="59901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7561795" y="52283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31654</xdr:rowOff>
    </xdr:from>
    <xdr:to>
      <xdr:col>36</xdr:col>
      <xdr:colOff>165100</xdr:colOff>
      <xdr:row>36</xdr:row>
      <xdr:rowOff>133254</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6921500" y="6203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149781</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6705111" y="5979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4" name="正方形/長方形 313">
          <a:extLst>
            <a:ext uri="{FF2B5EF4-FFF2-40B4-BE49-F238E27FC236}">
              <a16:creationId xmlns:a16="http://schemas.microsoft.com/office/drawing/2014/main" id="{00000000-0008-0000-0600-00003A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3" name="直線コネクタ 322">
          <a:extLst>
            <a:ext uri="{FF2B5EF4-FFF2-40B4-BE49-F238E27FC236}">
              <a16:creationId xmlns:a16="http://schemas.microsoft.com/office/drawing/2014/main" id="{00000000-0008-0000-0600-000043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4" name="直線コネクタ 323">
          <a:extLst>
            <a:ext uri="{FF2B5EF4-FFF2-40B4-BE49-F238E27FC236}">
              <a16:creationId xmlns:a16="http://schemas.microsoft.com/office/drawing/2014/main" id="{00000000-0008-0000-0600-000044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6" name="普通建設事業費グラフ枠">
          <a:extLst>
            <a:ext uri="{FF2B5EF4-FFF2-40B4-BE49-F238E27FC236}">
              <a16:creationId xmlns:a16="http://schemas.microsoft.com/office/drawing/2014/main" id="{00000000-0008-0000-0600-000050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111590</xdr:rowOff>
    </xdr:from>
    <xdr:to>
      <xdr:col>54</xdr:col>
      <xdr:colOff>189865</xdr:colOff>
      <xdr:row>58</xdr:row>
      <xdr:rowOff>89606</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flipV="1">
          <a:off x="10475595" y="8684090"/>
          <a:ext cx="1270" cy="1349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93433</xdr:rowOff>
    </xdr:from>
    <xdr:ext cx="534377" cy="259045"/>
    <xdr:sp macro="" textlink="">
      <xdr:nvSpPr>
        <xdr:cNvPr id="338" name="普通建設事業費最小値テキスト">
          <a:extLst>
            <a:ext uri="{FF2B5EF4-FFF2-40B4-BE49-F238E27FC236}">
              <a16:creationId xmlns:a16="http://schemas.microsoft.com/office/drawing/2014/main" id="{00000000-0008-0000-0600-000052010000}"/>
            </a:ext>
          </a:extLst>
        </xdr:cNvPr>
        <xdr:cNvSpPr txBox="1"/>
      </xdr:nvSpPr>
      <xdr:spPr>
        <a:xfrm>
          <a:off x="10528300" y="10037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89606</xdr:rowOff>
    </xdr:from>
    <xdr:to>
      <xdr:col>55</xdr:col>
      <xdr:colOff>88900</xdr:colOff>
      <xdr:row>58</xdr:row>
      <xdr:rowOff>89606</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10388600" y="10033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58267</xdr:rowOff>
    </xdr:from>
    <xdr:ext cx="599010" cy="259045"/>
    <xdr:sp macro="" textlink="">
      <xdr:nvSpPr>
        <xdr:cNvPr id="340" name="普通建設事業費最大値テキスト">
          <a:extLst>
            <a:ext uri="{FF2B5EF4-FFF2-40B4-BE49-F238E27FC236}">
              <a16:creationId xmlns:a16="http://schemas.microsoft.com/office/drawing/2014/main" id="{00000000-0008-0000-0600-000054010000}"/>
            </a:ext>
          </a:extLst>
        </xdr:cNvPr>
        <xdr:cNvSpPr txBox="1"/>
      </xdr:nvSpPr>
      <xdr:spPr>
        <a:xfrm>
          <a:off x="10528300" y="84593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111590</xdr:rowOff>
    </xdr:from>
    <xdr:to>
      <xdr:col>55</xdr:col>
      <xdr:colOff>88900</xdr:colOff>
      <xdr:row>50</xdr:row>
      <xdr:rowOff>111590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10388600" y="8684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80294</xdr:rowOff>
    </xdr:from>
    <xdr:to>
      <xdr:col>55</xdr:col>
      <xdr:colOff>0</xdr:colOff>
      <xdr:row>55</xdr:row>
      <xdr:rowOff>84158</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9639300" y="9510044"/>
          <a:ext cx="838200" cy="3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141050</xdr:rowOff>
    </xdr:from>
    <xdr:ext cx="534377" cy="259045"/>
    <xdr:sp macro="" textlink="">
      <xdr:nvSpPr>
        <xdr:cNvPr id="343" name="普通建設事業費平均値テキスト">
          <a:extLst>
            <a:ext uri="{FF2B5EF4-FFF2-40B4-BE49-F238E27FC236}">
              <a16:creationId xmlns:a16="http://schemas.microsoft.com/office/drawing/2014/main" id="{00000000-0008-0000-0600-000057010000}"/>
            </a:ext>
          </a:extLst>
        </xdr:cNvPr>
        <xdr:cNvSpPr txBox="1"/>
      </xdr:nvSpPr>
      <xdr:spPr>
        <a:xfrm>
          <a:off x="10528300" y="95708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162623</xdr:rowOff>
    </xdr:from>
    <xdr:to>
      <xdr:col>55</xdr:col>
      <xdr:colOff>50800</xdr:colOff>
      <xdr:row>56</xdr:row>
      <xdr:rowOff>92773</xdr:rowOff>
    </xdr:to>
    <xdr:sp macro="" textlink="">
      <xdr:nvSpPr>
        <xdr:cNvPr id="344" name="フローチャート: 判断 343">
          <a:extLst>
            <a:ext uri="{FF2B5EF4-FFF2-40B4-BE49-F238E27FC236}">
              <a16:creationId xmlns:a16="http://schemas.microsoft.com/office/drawing/2014/main" id="{00000000-0008-0000-0600-000058010000}"/>
            </a:ext>
          </a:extLst>
        </xdr:cNvPr>
        <xdr:cNvSpPr/>
      </xdr:nvSpPr>
      <xdr:spPr>
        <a:xfrm>
          <a:off x="10426700" y="9592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84158</xdr:rowOff>
    </xdr:from>
    <xdr:to>
      <xdr:col>50</xdr:col>
      <xdr:colOff>114300</xdr:colOff>
      <xdr:row>55</xdr:row>
      <xdr:rowOff>168870</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8750300" y="9513908"/>
          <a:ext cx="889000" cy="84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1415</xdr:rowOff>
    </xdr:from>
    <xdr:to>
      <xdr:col>50</xdr:col>
      <xdr:colOff>165100</xdr:colOff>
      <xdr:row>56</xdr:row>
      <xdr:rowOff>103015</xdr:rowOff>
    </xdr:to>
    <xdr:sp macro="" textlink="">
      <xdr:nvSpPr>
        <xdr:cNvPr id="346" name="フローチャート: 判断 345">
          <a:extLst>
            <a:ext uri="{FF2B5EF4-FFF2-40B4-BE49-F238E27FC236}">
              <a16:creationId xmlns:a16="http://schemas.microsoft.com/office/drawing/2014/main" id="{00000000-0008-0000-0600-00005A010000}"/>
            </a:ext>
          </a:extLst>
        </xdr:cNvPr>
        <xdr:cNvSpPr/>
      </xdr:nvSpPr>
      <xdr:spPr>
        <a:xfrm>
          <a:off x="9588500" y="9602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94142</xdr:rowOff>
    </xdr:from>
    <xdr:ext cx="534377"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9372111" y="9695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151199</xdr:rowOff>
    </xdr:from>
    <xdr:to>
      <xdr:col>45</xdr:col>
      <xdr:colOff>177800</xdr:colOff>
      <xdr:row>55</xdr:row>
      <xdr:rowOff>168870</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7861300" y="9580949"/>
          <a:ext cx="889000" cy="17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97183</xdr:rowOff>
    </xdr:from>
    <xdr:to>
      <xdr:col>46</xdr:col>
      <xdr:colOff>38100</xdr:colOff>
      <xdr:row>56</xdr:row>
      <xdr:rowOff>27333</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8699500" y="9526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43860</xdr:rowOff>
    </xdr:from>
    <xdr:ext cx="534377"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8483111" y="9302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91511</xdr:rowOff>
    </xdr:from>
    <xdr:to>
      <xdr:col>41</xdr:col>
      <xdr:colOff>50800</xdr:colOff>
      <xdr:row>55</xdr:row>
      <xdr:rowOff>151199</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6972300" y="9349811"/>
          <a:ext cx="889000" cy="231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54</xdr:row>
      <xdr:rowOff>117491</xdr:rowOff>
    </xdr:from>
    <xdr:to>
      <xdr:col>41</xdr:col>
      <xdr:colOff>101600</xdr:colOff>
      <xdr:row>55</xdr:row>
      <xdr:rowOff>47641</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7810500" y="9375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64168</xdr:rowOff>
    </xdr:from>
    <xdr:ext cx="534377"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7594111" y="9151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12974</xdr:rowOff>
    </xdr:from>
    <xdr:to>
      <xdr:col>36</xdr:col>
      <xdr:colOff>165100</xdr:colOff>
      <xdr:row>55</xdr:row>
      <xdr:rowOff>114574</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6921500" y="9442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105701</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6705111" y="9535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29494</xdr:rowOff>
    </xdr:from>
    <xdr:to>
      <xdr:col>55</xdr:col>
      <xdr:colOff>50800</xdr:colOff>
      <xdr:row>55</xdr:row>
      <xdr:rowOff>131094</xdr:rowOff>
    </xdr:to>
    <xdr:sp macro="" textlink="">
      <xdr:nvSpPr>
        <xdr:cNvPr id="361" name="楕円 360">
          <a:extLst>
            <a:ext uri="{FF2B5EF4-FFF2-40B4-BE49-F238E27FC236}">
              <a16:creationId xmlns:a16="http://schemas.microsoft.com/office/drawing/2014/main" id="{00000000-0008-0000-0600-000069010000}"/>
            </a:ext>
          </a:extLst>
        </xdr:cNvPr>
        <xdr:cNvSpPr/>
      </xdr:nvSpPr>
      <xdr:spPr>
        <a:xfrm>
          <a:off x="10426700" y="9459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52371</xdr:rowOff>
    </xdr:from>
    <xdr:ext cx="534377" cy="259045"/>
    <xdr:sp macro="" textlink="">
      <xdr:nvSpPr>
        <xdr:cNvPr id="362" name="普通建設事業費該当値テキスト">
          <a:extLst>
            <a:ext uri="{FF2B5EF4-FFF2-40B4-BE49-F238E27FC236}">
              <a16:creationId xmlns:a16="http://schemas.microsoft.com/office/drawing/2014/main" id="{00000000-0008-0000-0600-00006A010000}"/>
            </a:ext>
          </a:extLst>
        </xdr:cNvPr>
        <xdr:cNvSpPr txBox="1"/>
      </xdr:nvSpPr>
      <xdr:spPr>
        <a:xfrm>
          <a:off x="10528300" y="9310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33358</xdr:rowOff>
    </xdr:from>
    <xdr:to>
      <xdr:col>50</xdr:col>
      <xdr:colOff>165100</xdr:colOff>
      <xdr:row>55</xdr:row>
      <xdr:rowOff>134958</xdr:rowOff>
    </xdr:to>
    <xdr:sp macro="" textlink="">
      <xdr:nvSpPr>
        <xdr:cNvPr id="363" name="楕円 362">
          <a:extLst>
            <a:ext uri="{FF2B5EF4-FFF2-40B4-BE49-F238E27FC236}">
              <a16:creationId xmlns:a16="http://schemas.microsoft.com/office/drawing/2014/main" id="{00000000-0008-0000-0600-00006B010000}"/>
            </a:ext>
          </a:extLst>
        </xdr:cNvPr>
        <xdr:cNvSpPr/>
      </xdr:nvSpPr>
      <xdr:spPr>
        <a:xfrm>
          <a:off x="9588500" y="9463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151485</xdr:rowOff>
    </xdr:from>
    <xdr:ext cx="534377"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9372111" y="9238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118070</xdr:rowOff>
    </xdr:from>
    <xdr:to>
      <xdr:col>46</xdr:col>
      <xdr:colOff>38100</xdr:colOff>
      <xdr:row>56</xdr:row>
      <xdr:rowOff>48220</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8699500" y="954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39347</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483111" y="9640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100399</xdr:rowOff>
    </xdr:from>
    <xdr:to>
      <xdr:col>41</xdr:col>
      <xdr:colOff>101600</xdr:colOff>
      <xdr:row>56</xdr:row>
      <xdr:rowOff>30549</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7810500" y="9530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21676</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594111" y="9622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40711</xdr:rowOff>
    </xdr:from>
    <xdr:to>
      <xdr:col>36</xdr:col>
      <xdr:colOff>165100</xdr:colOff>
      <xdr:row>54</xdr:row>
      <xdr:rowOff>142311</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6921500" y="9299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52</xdr:row>
      <xdr:rowOff>158838</xdr:rowOff>
    </xdr:from>
    <xdr:ext cx="59901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6672795" y="9074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1" name="正方形/長方形 370">
          <a:extLst>
            <a:ext uri="{FF2B5EF4-FFF2-40B4-BE49-F238E27FC236}">
              <a16:creationId xmlns:a16="http://schemas.microsoft.com/office/drawing/2014/main" id="{00000000-0008-0000-0600-000073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0" name="直線コネクタ 379">
          <a:extLst>
            <a:ext uri="{FF2B5EF4-FFF2-40B4-BE49-F238E27FC236}">
              <a16:creationId xmlns:a16="http://schemas.microsoft.com/office/drawing/2014/main" id="{00000000-0008-0000-0600-00007C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1" name="直線コネクタ 380">
          <a:extLst>
            <a:ext uri="{FF2B5EF4-FFF2-40B4-BE49-F238E27FC236}">
              <a16:creationId xmlns:a16="http://schemas.microsoft.com/office/drawing/2014/main" id="{00000000-0008-0000-0600-00007D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普通建設事業費 （ うち新規整備　）グラフ枠">
          <a:extLst>
            <a:ext uri="{FF2B5EF4-FFF2-40B4-BE49-F238E27FC236}">
              <a16:creationId xmlns:a16="http://schemas.microsoft.com/office/drawing/2014/main" id="{00000000-0008-0000-0600-000089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16885</xdr:rowOff>
    </xdr:from>
    <xdr:to>
      <xdr:col>54</xdr:col>
      <xdr:colOff>189865</xdr:colOff>
      <xdr:row>79</xdr:row>
      <xdr:rowOff>44450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flipV="1">
          <a:off x="10475595" y="12189835"/>
          <a:ext cx="1270" cy="13991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5" name="普通建設事業費 （ うち新規整備　）最小値テキスト">
          <a:extLst>
            <a:ext uri="{FF2B5EF4-FFF2-40B4-BE49-F238E27FC236}">
              <a16:creationId xmlns:a16="http://schemas.microsoft.com/office/drawing/2014/main" id="{00000000-0008-0000-0600-00008B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135012</xdr:rowOff>
    </xdr:from>
    <xdr:ext cx="534377" cy="259045"/>
    <xdr:sp macro="" textlink="">
      <xdr:nvSpPr>
        <xdr:cNvPr id="397" name="普通建設事業費 （ うち新規整備　）最大値テキスト">
          <a:extLst>
            <a:ext uri="{FF2B5EF4-FFF2-40B4-BE49-F238E27FC236}">
              <a16:creationId xmlns:a16="http://schemas.microsoft.com/office/drawing/2014/main" id="{00000000-0008-0000-0600-00008D010000}"/>
            </a:ext>
          </a:extLst>
        </xdr:cNvPr>
        <xdr:cNvSpPr txBox="1"/>
      </xdr:nvSpPr>
      <xdr:spPr>
        <a:xfrm>
          <a:off x="10528300" y="11965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16885</xdr:rowOff>
    </xdr:from>
    <xdr:to>
      <xdr:col>55</xdr:col>
      <xdr:colOff>88900</xdr:colOff>
      <xdr:row>71</xdr:row>
      <xdr:rowOff>16885</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10388600" y="12189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44450</xdr:rowOff>
    </xdr:from>
    <xdr:to>
      <xdr:col>55</xdr:col>
      <xdr:colOff>0</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9639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98138</xdr:rowOff>
    </xdr:from>
    <xdr:ext cx="534377" cy="259045"/>
    <xdr:sp macro="" textlink="">
      <xdr:nvSpPr>
        <xdr:cNvPr id="400" name="普通建設事業費 （ うち新規整備　）平均値テキスト">
          <a:extLst>
            <a:ext uri="{FF2B5EF4-FFF2-40B4-BE49-F238E27FC236}">
              <a16:creationId xmlns:a16="http://schemas.microsoft.com/office/drawing/2014/main" id="{00000000-0008-0000-0600-000090010000}"/>
            </a:ext>
          </a:extLst>
        </xdr:cNvPr>
        <xdr:cNvSpPr txBox="1"/>
      </xdr:nvSpPr>
      <xdr:spPr>
        <a:xfrm>
          <a:off x="10528300" y="131283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75261</xdr:rowOff>
    </xdr:from>
    <xdr:to>
      <xdr:col>55</xdr:col>
      <xdr:colOff>50800</xdr:colOff>
      <xdr:row>78</xdr:row>
      <xdr:rowOff>5411</xdr:rowOff>
    </xdr:to>
    <xdr:sp macro="" textlink="">
      <xdr:nvSpPr>
        <xdr:cNvPr id="401" name="フローチャート: 判断 400">
          <a:extLst>
            <a:ext uri="{FF2B5EF4-FFF2-40B4-BE49-F238E27FC236}">
              <a16:creationId xmlns:a16="http://schemas.microsoft.com/office/drawing/2014/main" id="{00000000-0008-0000-0600-000091010000}"/>
            </a:ext>
          </a:extLst>
        </xdr:cNvPr>
        <xdr:cNvSpPr/>
      </xdr:nvSpPr>
      <xdr:spPr>
        <a:xfrm>
          <a:off x="10426700" y="13276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37516</xdr:rowOff>
    </xdr:from>
    <xdr:to>
      <xdr:col>50</xdr:col>
      <xdr:colOff>114300</xdr:colOff>
      <xdr:row>79</xdr:row>
      <xdr:rowOff>44450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8750300" y="13582066"/>
          <a:ext cx="889000" cy="6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70059</xdr:rowOff>
    </xdr:from>
    <xdr:to>
      <xdr:col>50</xdr:col>
      <xdr:colOff>165100</xdr:colOff>
      <xdr:row>78</xdr:row>
      <xdr:rowOff>209</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9588500" y="13271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16736</xdr:rowOff>
    </xdr:from>
    <xdr:ext cx="534377"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9372111" y="13046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28811</xdr:rowOff>
    </xdr:from>
    <xdr:to>
      <xdr:col>45</xdr:col>
      <xdr:colOff>177800</xdr:colOff>
      <xdr:row>79</xdr:row>
      <xdr:rowOff>37516</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7861300" y="13573361"/>
          <a:ext cx="889000" cy="8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163043</xdr:rowOff>
    </xdr:from>
    <xdr:to>
      <xdr:col>46</xdr:col>
      <xdr:colOff>38100</xdr:colOff>
      <xdr:row>77</xdr:row>
      <xdr:rowOff>93193</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8699500" y="13193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109720</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8483111" y="12968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71</xdr:row>
      <xdr:rowOff>95009</xdr:rowOff>
    </xdr:from>
    <xdr:to>
      <xdr:col>41</xdr:col>
      <xdr:colOff>50800</xdr:colOff>
      <xdr:row>79</xdr:row>
      <xdr:rowOff>28811</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6972300" y="12267959"/>
          <a:ext cx="889000" cy="1305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110198</xdr:rowOff>
    </xdr:from>
    <xdr:to>
      <xdr:col>41</xdr:col>
      <xdr:colOff>101600</xdr:colOff>
      <xdr:row>76</xdr:row>
      <xdr:rowOff>40348</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7810500" y="12968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56875</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7594111" y="12744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92386</xdr:rowOff>
    </xdr:from>
    <xdr:to>
      <xdr:col>36</xdr:col>
      <xdr:colOff>165100</xdr:colOff>
      <xdr:row>76</xdr:row>
      <xdr:rowOff>22535</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6921500" y="1295113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13664</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6705111" y="13043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165100</xdr:rowOff>
    </xdr:from>
    <xdr:to>
      <xdr:col>55</xdr:col>
      <xdr:colOff>50800</xdr:colOff>
      <xdr:row>79</xdr:row>
      <xdr:rowOff>95250</xdr:rowOff>
    </xdr:to>
    <xdr:sp macro="" textlink="">
      <xdr:nvSpPr>
        <xdr:cNvPr id="418" name="楕円 417">
          <a:extLst>
            <a:ext uri="{FF2B5EF4-FFF2-40B4-BE49-F238E27FC236}">
              <a16:creationId xmlns:a16="http://schemas.microsoft.com/office/drawing/2014/main" id="{00000000-0008-0000-0600-0000A2010000}"/>
            </a:ext>
          </a:extLst>
        </xdr:cNvPr>
        <xdr:cNvSpPr/>
      </xdr:nvSpPr>
      <xdr:spPr>
        <a:xfrm>
          <a:off x="10426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80027</xdr:rowOff>
    </xdr:from>
    <xdr:ext cx="249299" cy="259045"/>
    <xdr:sp macro="" textlink="">
      <xdr:nvSpPr>
        <xdr:cNvPr id="419" name="普通建設事業費 （ うち新規整備　）該当値テキスト">
          <a:extLst>
            <a:ext uri="{FF2B5EF4-FFF2-40B4-BE49-F238E27FC236}">
              <a16:creationId xmlns:a16="http://schemas.microsoft.com/office/drawing/2014/main" id="{00000000-0008-0000-0600-0000A3010000}"/>
            </a:ext>
          </a:extLst>
        </xdr:cNvPr>
        <xdr:cNvSpPr txBox="1"/>
      </xdr:nvSpPr>
      <xdr:spPr>
        <a:xfrm>
          <a:off x="10528300" y="13453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165100</xdr:rowOff>
    </xdr:from>
    <xdr:to>
      <xdr:col>50</xdr:col>
      <xdr:colOff>165100</xdr:colOff>
      <xdr:row>79</xdr:row>
      <xdr:rowOff>95250</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9588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79</xdr:row>
      <xdr:rowOff>86377</xdr:rowOff>
    </xdr:from>
    <xdr:ext cx="249299"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514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158166</xdr:rowOff>
    </xdr:from>
    <xdr:to>
      <xdr:col>46</xdr:col>
      <xdr:colOff>38100</xdr:colOff>
      <xdr:row>79</xdr:row>
      <xdr:rowOff>88316</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8699500" y="13531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79</xdr:row>
      <xdr:rowOff>79443</xdr:rowOff>
    </xdr:from>
    <xdr:ext cx="378565"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561017" y="136239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149461</xdr:rowOff>
    </xdr:from>
    <xdr:to>
      <xdr:col>41</xdr:col>
      <xdr:colOff>101600</xdr:colOff>
      <xdr:row>79</xdr:row>
      <xdr:rowOff>79611</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7810500" y="13522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79</xdr:row>
      <xdr:rowOff>70738</xdr:rowOff>
    </xdr:from>
    <xdr:ext cx="378565"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672017" y="136152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71</xdr:row>
      <xdr:rowOff>44209</xdr:rowOff>
    </xdr:from>
    <xdr:to>
      <xdr:col>36</xdr:col>
      <xdr:colOff>165100</xdr:colOff>
      <xdr:row>71</xdr:row>
      <xdr:rowOff>145809</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6921500" y="12217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69</xdr:row>
      <xdr:rowOff>162336</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05111" y="11992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普通建設事業費 （ うち更新整備　）グラフ枠">
          <a:extLst>
            <a:ext uri="{FF2B5EF4-FFF2-40B4-BE49-F238E27FC236}">
              <a16:creationId xmlns:a16="http://schemas.microsoft.com/office/drawing/2014/main" id="{00000000-0008-0000-0600-0000C4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17900</xdr:rowOff>
    </xdr:from>
    <xdr:to>
      <xdr:col>54</xdr:col>
      <xdr:colOff>189865</xdr:colOff>
      <xdr:row>99</xdr:row>
      <xdr:rowOff>15788</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flipV="1">
          <a:off x="10475595" y="15448400"/>
          <a:ext cx="1270" cy="15409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19615</xdr:rowOff>
    </xdr:from>
    <xdr:ext cx="469744" cy="259045"/>
    <xdr:sp macro="" textlink="">
      <xdr:nvSpPr>
        <xdr:cNvPr id="454" name="普通建設事業費 （ うち更新整備　）最小値テキスト">
          <a:extLst>
            <a:ext uri="{FF2B5EF4-FFF2-40B4-BE49-F238E27FC236}">
              <a16:creationId xmlns:a16="http://schemas.microsoft.com/office/drawing/2014/main" id="{00000000-0008-0000-0600-0000C6010000}"/>
            </a:ext>
          </a:extLst>
        </xdr:cNvPr>
        <xdr:cNvSpPr txBox="1"/>
      </xdr:nvSpPr>
      <xdr:spPr>
        <a:xfrm>
          <a:off x="10528300" y="16993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15788</xdr:rowOff>
    </xdr:from>
    <xdr:to>
      <xdr:col>55</xdr:col>
      <xdr:colOff>88900</xdr:colOff>
      <xdr:row>99</xdr:row>
      <xdr:rowOff>15788</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10388600" y="16989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136027</xdr:rowOff>
    </xdr:from>
    <xdr:ext cx="599010" cy="259045"/>
    <xdr:sp macro="" textlink="">
      <xdr:nvSpPr>
        <xdr:cNvPr id="456" name="普通建設事業費 （ うち更新整備　）最大値テキスト">
          <a:extLst>
            <a:ext uri="{FF2B5EF4-FFF2-40B4-BE49-F238E27FC236}">
              <a16:creationId xmlns:a16="http://schemas.microsoft.com/office/drawing/2014/main" id="{00000000-0008-0000-0600-0000C8010000}"/>
            </a:ext>
          </a:extLst>
        </xdr:cNvPr>
        <xdr:cNvSpPr txBox="1"/>
      </xdr:nvSpPr>
      <xdr:spPr>
        <a:xfrm>
          <a:off x="10528300" y="152236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17900</xdr:rowOff>
    </xdr:from>
    <xdr:to>
      <xdr:col>55</xdr:col>
      <xdr:colOff>88900</xdr:colOff>
      <xdr:row>90</xdr:row>
      <xdr:rowOff>17900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10388600" y="15448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59700</xdr:rowOff>
    </xdr:from>
    <xdr:to>
      <xdr:col>55</xdr:col>
      <xdr:colOff>0</xdr:colOff>
      <xdr:row>94</xdr:row>
      <xdr:rowOff>65917</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flipV="1">
          <a:off x="9639300" y="16176000"/>
          <a:ext cx="838200" cy="6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64084</xdr:rowOff>
    </xdr:from>
    <xdr:ext cx="534377" cy="259045"/>
    <xdr:sp macro="" textlink="">
      <xdr:nvSpPr>
        <xdr:cNvPr id="459" name="普通建設事業費 （ うち更新整備　）平均値テキスト">
          <a:extLst>
            <a:ext uri="{FF2B5EF4-FFF2-40B4-BE49-F238E27FC236}">
              <a16:creationId xmlns:a16="http://schemas.microsoft.com/office/drawing/2014/main" id="{00000000-0008-0000-0600-0000CB010000}"/>
            </a:ext>
          </a:extLst>
        </xdr:cNvPr>
        <xdr:cNvSpPr txBox="1"/>
      </xdr:nvSpPr>
      <xdr:spPr>
        <a:xfrm>
          <a:off x="10528300" y="165232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85657</xdr:rowOff>
    </xdr:from>
    <xdr:to>
      <xdr:col>55</xdr:col>
      <xdr:colOff>50800</xdr:colOff>
      <xdr:row>97</xdr:row>
      <xdr:rowOff>15807</xdr:rowOff>
    </xdr:to>
    <xdr:sp macro="" textlink="">
      <xdr:nvSpPr>
        <xdr:cNvPr id="460" name="フローチャート: 判断 459">
          <a:extLst>
            <a:ext uri="{FF2B5EF4-FFF2-40B4-BE49-F238E27FC236}">
              <a16:creationId xmlns:a16="http://schemas.microsoft.com/office/drawing/2014/main" id="{00000000-0008-0000-0600-0000CC010000}"/>
            </a:ext>
          </a:extLst>
        </xdr:cNvPr>
        <xdr:cNvSpPr/>
      </xdr:nvSpPr>
      <xdr:spPr>
        <a:xfrm>
          <a:off x="10426700" y="16544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65917</xdr:rowOff>
    </xdr:from>
    <xdr:to>
      <xdr:col>50</xdr:col>
      <xdr:colOff>114300</xdr:colOff>
      <xdr:row>95</xdr:row>
      <xdr:rowOff>15363</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8750300" y="16182217"/>
          <a:ext cx="889000" cy="120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100874</xdr:rowOff>
    </xdr:from>
    <xdr:to>
      <xdr:col>50</xdr:col>
      <xdr:colOff>165100</xdr:colOff>
      <xdr:row>97</xdr:row>
      <xdr:rowOff>31024</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9588500" y="16560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22151</xdr:rowOff>
    </xdr:from>
    <xdr:ext cx="534377"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9372111" y="16652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169940</xdr:rowOff>
    </xdr:from>
    <xdr:to>
      <xdr:col>45</xdr:col>
      <xdr:colOff>177800</xdr:colOff>
      <xdr:row>95</xdr:row>
      <xdr:rowOff>15363</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7861300" y="16286240"/>
          <a:ext cx="889000" cy="16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47915</xdr:rowOff>
    </xdr:from>
    <xdr:to>
      <xdr:col>46</xdr:col>
      <xdr:colOff>38100</xdr:colOff>
      <xdr:row>96</xdr:row>
      <xdr:rowOff>149515</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8699500" y="16507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140642</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8483111" y="16599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169940</xdr:rowOff>
    </xdr:from>
    <xdr:to>
      <xdr:col>41</xdr:col>
      <xdr:colOff>50800</xdr:colOff>
      <xdr:row>97</xdr:row>
      <xdr:rowOff>68453</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6972300" y="16286240"/>
          <a:ext cx="889000" cy="412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142959</xdr:rowOff>
    </xdr:from>
    <xdr:to>
      <xdr:col>41</xdr:col>
      <xdr:colOff>101600</xdr:colOff>
      <xdr:row>96</xdr:row>
      <xdr:rowOff>73109</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7810500" y="16430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64236</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7594111" y="16523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68272</xdr:rowOff>
    </xdr:from>
    <xdr:to>
      <xdr:col>36</xdr:col>
      <xdr:colOff>165100</xdr:colOff>
      <xdr:row>96</xdr:row>
      <xdr:rowOff>169872</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6921500" y="16527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14949</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6705111" y="16302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8900</xdr:rowOff>
    </xdr:from>
    <xdr:to>
      <xdr:col>55</xdr:col>
      <xdr:colOff>50800</xdr:colOff>
      <xdr:row>94</xdr:row>
      <xdr:rowOff>110500</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10426700" y="1612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31777</xdr:rowOff>
    </xdr:from>
    <xdr:ext cx="534377" cy="259045"/>
    <xdr:sp macro="" textlink="">
      <xdr:nvSpPr>
        <xdr:cNvPr id="478" name="普通建設事業費 （ うち更新整備　）該当値テキスト">
          <a:extLst>
            <a:ext uri="{FF2B5EF4-FFF2-40B4-BE49-F238E27FC236}">
              <a16:creationId xmlns:a16="http://schemas.microsoft.com/office/drawing/2014/main" id="{00000000-0008-0000-0600-0000DE010000}"/>
            </a:ext>
          </a:extLst>
        </xdr:cNvPr>
        <xdr:cNvSpPr txBox="1"/>
      </xdr:nvSpPr>
      <xdr:spPr>
        <a:xfrm>
          <a:off x="10528300" y="15976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15117</xdr:rowOff>
    </xdr:from>
    <xdr:to>
      <xdr:col>50</xdr:col>
      <xdr:colOff>165100</xdr:colOff>
      <xdr:row>94</xdr:row>
      <xdr:rowOff>116717</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9588500" y="16131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92</xdr:row>
      <xdr:rowOff>133244</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9372111" y="15906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136013</xdr:rowOff>
    </xdr:from>
    <xdr:to>
      <xdr:col>46</xdr:col>
      <xdr:colOff>38100</xdr:colOff>
      <xdr:row>95</xdr:row>
      <xdr:rowOff>66163</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8699500" y="16252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82690</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8483111" y="16027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119140</xdr:rowOff>
    </xdr:from>
    <xdr:to>
      <xdr:col>41</xdr:col>
      <xdr:colOff>101600</xdr:colOff>
      <xdr:row>95</xdr:row>
      <xdr:rowOff>49290</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7810500" y="16235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65817</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7594111" y="16010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17653</xdr:rowOff>
    </xdr:from>
    <xdr:to>
      <xdr:col>36</xdr:col>
      <xdr:colOff>165100</xdr:colOff>
      <xdr:row>97</xdr:row>
      <xdr:rowOff>119253</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6921500" y="16648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110380</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6705111" y="16741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災害復旧事業費グラフ枠">
          <a:extLst>
            <a:ext uri="{FF2B5EF4-FFF2-40B4-BE49-F238E27FC236}">
              <a16:creationId xmlns:a16="http://schemas.microsoft.com/office/drawing/2014/main" id="{00000000-0008-0000-06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104191</xdr:rowOff>
    </xdr:from>
    <xdr:to>
      <xdr:col>85</xdr:col>
      <xdr:colOff>126364</xdr:colOff>
      <xdr:row>39</xdr:row>
      <xdr:rowOff>98878</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flipV="1">
          <a:off x="16317595" y="5247691"/>
          <a:ext cx="1269" cy="15377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3" name="災害復旧事業費最小値テキスト">
          <a:extLst>
            <a:ext uri="{FF2B5EF4-FFF2-40B4-BE49-F238E27FC236}">
              <a16:creationId xmlns:a16="http://schemas.microsoft.com/office/drawing/2014/main" id="{00000000-0008-0000-0600-000001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50868</xdr:rowOff>
    </xdr:from>
    <xdr:ext cx="599010" cy="259045"/>
    <xdr:sp macro="" textlink="">
      <xdr:nvSpPr>
        <xdr:cNvPr id="515" name="災害復旧事業費最大値テキスト">
          <a:extLst>
            <a:ext uri="{FF2B5EF4-FFF2-40B4-BE49-F238E27FC236}">
              <a16:creationId xmlns:a16="http://schemas.microsoft.com/office/drawing/2014/main" id="{00000000-0008-0000-0600-000003020000}"/>
            </a:ext>
          </a:extLst>
        </xdr:cNvPr>
        <xdr:cNvSpPr txBox="1"/>
      </xdr:nvSpPr>
      <xdr:spPr>
        <a:xfrm>
          <a:off x="16370300" y="5022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104191</xdr:rowOff>
    </xdr:from>
    <xdr:to>
      <xdr:col>86</xdr:col>
      <xdr:colOff>25400</xdr:colOff>
      <xdr:row>30</xdr:row>
      <xdr:rowOff>104191</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6230600" y="5247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98878</xdr:rowOff>
    </xdr:from>
    <xdr:to>
      <xdr:col>85</xdr:col>
      <xdr:colOff>127000</xdr:colOff>
      <xdr:row>39</xdr:row>
      <xdr:rowOff>98878</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5481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12020</xdr:rowOff>
    </xdr:from>
    <xdr:ext cx="469744" cy="259045"/>
    <xdr:sp macro="" textlink="">
      <xdr:nvSpPr>
        <xdr:cNvPr id="518" name="災害復旧事業費平均値テキスト">
          <a:extLst>
            <a:ext uri="{FF2B5EF4-FFF2-40B4-BE49-F238E27FC236}">
              <a16:creationId xmlns:a16="http://schemas.microsoft.com/office/drawing/2014/main" id="{00000000-0008-0000-0600-000006020000}"/>
            </a:ext>
          </a:extLst>
        </xdr:cNvPr>
        <xdr:cNvSpPr txBox="1"/>
      </xdr:nvSpPr>
      <xdr:spPr>
        <a:xfrm>
          <a:off x="16370300" y="65271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160593</xdr:rowOff>
    </xdr:from>
    <xdr:to>
      <xdr:col>85</xdr:col>
      <xdr:colOff>177800</xdr:colOff>
      <xdr:row>39</xdr:row>
      <xdr:rowOff>90743</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6268700" y="6675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86197</xdr:rowOff>
    </xdr:from>
    <xdr:to>
      <xdr:col>81</xdr:col>
      <xdr:colOff>50800</xdr:colOff>
      <xdr:row>39</xdr:row>
      <xdr:rowOff>98878</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4592300" y="6772747"/>
          <a:ext cx="889000" cy="12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171228</xdr:rowOff>
    </xdr:from>
    <xdr:to>
      <xdr:col>81</xdr:col>
      <xdr:colOff>101600</xdr:colOff>
      <xdr:row>39</xdr:row>
      <xdr:rowOff>101378</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5430500" y="6686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117906</xdr:rowOff>
    </xdr:from>
    <xdr:ext cx="469744"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5246428" y="6461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86197</xdr:rowOff>
    </xdr:from>
    <xdr:to>
      <xdr:col>76</xdr:col>
      <xdr:colOff>114300</xdr:colOff>
      <xdr:row>39</xdr:row>
      <xdr:rowOff>98192</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flipV="1">
          <a:off x="13703300" y="6772747"/>
          <a:ext cx="889000" cy="11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10000</xdr:rowOff>
    </xdr:from>
    <xdr:to>
      <xdr:col>76</xdr:col>
      <xdr:colOff>165100</xdr:colOff>
      <xdr:row>39</xdr:row>
      <xdr:rowOff>111600</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4541500" y="6696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128127</xdr:rowOff>
    </xdr:from>
    <xdr:ext cx="469744"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4357428" y="6471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93152</xdr:rowOff>
    </xdr:from>
    <xdr:to>
      <xdr:col>71</xdr:col>
      <xdr:colOff>177800</xdr:colOff>
      <xdr:row>39</xdr:row>
      <xdr:rowOff>98192</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2814300" y="6779702"/>
          <a:ext cx="889000" cy="5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166591</xdr:rowOff>
    </xdr:from>
    <xdr:to>
      <xdr:col>72</xdr:col>
      <xdr:colOff>38100</xdr:colOff>
      <xdr:row>39</xdr:row>
      <xdr:rowOff>96741</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3652500" y="6681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113268</xdr:rowOff>
    </xdr:from>
    <xdr:ext cx="469744"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3468428" y="6456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153464</xdr:rowOff>
    </xdr:from>
    <xdr:to>
      <xdr:col>67</xdr:col>
      <xdr:colOff>101600</xdr:colOff>
      <xdr:row>39</xdr:row>
      <xdr:rowOff>83614</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2763500" y="6668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100140</xdr:rowOff>
    </xdr:from>
    <xdr:ext cx="469744"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2579428" y="6443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139020</xdr:rowOff>
    </xdr:from>
    <xdr:ext cx="249299" cy="259045"/>
    <xdr:sp macro="" textlink="">
      <xdr:nvSpPr>
        <xdr:cNvPr id="537" name="災害復旧事業費該当値テキスト">
          <a:extLst>
            <a:ext uri="{FF2B5EF4-FFF2-40B4-BE49-F238E27FC236}">
              <a16:creationId xmlns:a16="http://schemas.microsoft.com/office/drawing/2014/main" id="{00000000-0008-0000-0600-000019020000}"/>
            </a:ext>
          </a:extLst>
        </xdr:cNvPr>
        <xdr:cNvSpPr txBox="1"/>
      </xdr:nvSpPr>
      <xdr:spPr>
        <a:xfrm>
          <a:off x="16370300" y="665412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35397</xdr:rowOff>
    </xdr:from>
    <xdr:to>
      <xdr:col>76</xdr:col>
      <xdr:colOff>165100</xdr:colOff>
      <xdr:row>39</xdr:row>
      <xdr:rowOff>136997</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4541500" y="6721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128124</xdr:rowOff>
    </xdr:from>
    <xdr:ext cx="469744"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4357428" y="6814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47392</xdr:rowOff>
    </xdr:from>
    <xdr:to>
      <xdr:col>72</xdr:col>
      <xdr:colOff>38100</xdr:colOff>
      <xdr:row>39</xdr:row>
      <xdr:rowOff>148992</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3652500" y="6733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39</xdr:row>
      <xdr:rowOff>140119</xdr:rowOff>
    </xdr:from>
    <xdr:ext cx="313932"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3546333" y="68266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42352</xdr:rowOff>
    </xdr:from>
    <xdr:to>
      <xdr:col>67</xdr:col>
      <xdr:colOff>101600</xdr:colOff>
      <xdr:row>39</xdr:row>
      <xdr:rowOff>143952</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2763500" y="6728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135079</xdr:rowOff>
    </xdr:from>
    <xdr:ext cx="378565"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2625017" y="68216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0" name="失業対策事業費グラフ枠">
          <a:extLst>
            <a:ext uri="{FF2B5EF4-FFF2-40B4-BE49-F238E27FC236}">
              <a16:creationId xmlns:a16="http://schemas.microsoft.com/office/drawing/2014/main" id="{00000000-0008-0000-0600-000030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2" name="失業対策事業費最小値テキスト">
          <a:extLst>
            <a:ext uri="{FF2B5EF4-FFF2-40B4-BE49-F238E27FC236}">
              <a16:creationId xmlns:a16="http://schemas.microsoft.com/office/drawing/2014/main" id="{00000000-0008-0000-0600-000032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4" name="失業対策事業費最大値テキスト">
          <a:extLst>
            <a:ext uri="{FF2B5EF4-FFF2-40B4-BE49-F238E27FC236}">
              <a16:creationId xmlns:a16="http://schemas.microsoft.com/office/drawing/2014/main" id="{00000000-0008-0000-0600-000034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7" name="失業対策事業費平均値テキスト">
          <a:extLst>
            <a:ext uri="{FF2B5EF4-FFF2-40B4-BE49-F238E27FC236}">
              <a16:creationId xmlns:a16="http://schemas.microsoft.com/office/drawing/2014/main" id="{00000000-0008-0000-0600-000037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6" name="失業対策事業費該当値テキスト">
          <a:extLst>
            <a:ext uri="{FF2B5EF4-FFF2-40B4-BE49-F238E27FC236}">
              <a16:creationId xmlns:a16="http://schemas.microsoft.com/office/drawing/2014/main" id="{00000000-0008-0000-0600-00004A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7" name="公債費グラフ枠">
          <a:extLst>
            <a:ext uri="{FF2B5EF4-FFF2-40B4-BE49-F238E27FC236}">
              <a16:creationId xmlns:a16="http://schemas.microsoft.com/office/drawing/2014/main" id="{00000000-0008-0000-0600-000069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127668</xdr:rowOff>
    </xdr:from>
    <xdr:to>
      <xdr:col>85</xdr:col>
      <xdr:colOff>126364</xdr:colOff>
      <xdr:row>78</xdr:row>
      <xdr:rowOff>118525</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flipV="1">
          <a:off x="16317595" y="12300618"/>
          <a:ext cx="1269" cy="11910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122352</xdr:rowOff>
    </xdr:from>
    <xdr:ext cx="534377" cy="259045"/>
    <xdr:sp macro="" textlink="">
      <xdr:nvSpPr>
        <xdr:cNvPr id="619" name="公債費最小値テキスト">
          <a:extLst>
            <a:ext uri="{FF2B5EF4-FFF2-40B4-BE49-F238E27FC236}">
              <a16:creationId xmlns:a16="http://schemas.microsoft.com/office/drawing/2014/main" id="{00000000-0008-0000-0600-00006B020000}"/>
            </a:ext>
          </a:extLst>
        </xdr:cNvPr>
        <xdr:cNvSpPr txBox="1"/>
      </xdr:nvSpPr>
      <xdr:spPr>
        <a:xfrm>
          <a:off x="16370300" y="13495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118525</xdr:rowOff>
    </xdr:from>
    <xdr:to>
      <xdr:col>86</xdr:col>
      <xdr:colOff>25400</xdr:colOff>
      <xdr:row>78</xdr:row>
      <xdr:rowOff>118525</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6230600" y="13491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74345</xdr:rowOff>
    </xdr:from>
    <xdr:ext cx="599010" cy="259045"/>
    <xdr:sp macro="" textlink="">
      <xdr:nvSpPr>
        <xdr:cNvPr id="621" name="公債費最大値テキスト">
          <a:extLst>
            <a:ext uri="{FF2B5EF4-FFF2-40B4-BE49-F238E27FC236}">
              <a16:creationId xmlns:a16="http://schemas.microsoft.com/office/drawing/2014/main" id="{00000000-0008-0000-0600-00006D020000}"/>
            </a:ext>
          </a:extLst>
        </xdr:cNvPr>
        <xdr:cNvSpPr txBox="1"/>
      </xdr:nvSpPr>
      <xdr:spPr>
        <a:xfrm>
          <a:off x="16370300" y="12075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127668</xdr:rowOff>
    </xdr:from>
    <xdr:to>
      <xdr:col>86</xdr:col>
      <xdr:colOff>25400</xdr:colOff>
      <xdr:row>71</xdr:row>
      <xdr:rowOff>127668</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6230600" y="12300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161730</xdr:rowOff>
    </xdr:from>
    <xdr:to>
      <xdr:col>85</xdr:col>
      <xdr:colOff>127000</xdr:colOff>
      <xdr:row>75</xdr:row>
      <xdr:rowOff>163437</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5481300" y="13020480"/>
          <a:ext cx="838200" cy="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83672</xdr:rowOff>
    </xdr:from>
    <xdr:ext cx="534377" cy="259045"/>
    <xdr:sp macro="" textlink="">
      <xdr:nvSpPr>
        <xdr:cNvPr id="624" name="公債費平均値テキスト">
          <a:extLst>
            <a:ext uri="{FF2B5EF4-FFF2-40B4-BE49-F238E27FC236}">
              <a16:creationId xmlns:a16="http://schemas.microsoft.com/office/drawing/2014/main" id="{00000000-0008-0000-0600-000070020000}"/>
            </a:ext>
          </a:extLst>
        </xdr:cNvPr>
        <xdr:cNvSpPr txBox="1"/>
      </xdr:nvSpPr>
      <xdr:spPr>
        <a:xfrm>
          <a:off x="16370300" y="131138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105245</xdr:rowOff>
    </xdr:from>
    <xdr:to>
      <xdr:col>85</xdr:col>
      <xdr:colOff>177800</xdr:colOff>
      <xdr:row>77</xdr:row>
      <xdr:rowOff>35395</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6268700" y="13135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153119</xdr:rowOff>
    </xdr:from>
    <xdr:to>
      <xdr:col>81</xdr:col>
      <xdr:colOff>50800</xdr:colOff>
      <xdr:row>75</xdr:row>
      <xdr:rowOff>163437</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4592300" y="13011869"/>
          <a:ext cx="889000" cy="10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74887</xdr:rowOff>
    </xdr:from>
    <xdr:to>
      <xdr:col>81</xdr:col>
      <xdr:colOff>101600</xdr:colOff>
      <xdr:row>77</xdr:row>
      <xdr:rowOff>5037</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5430500" y="13105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167614</xdr:rowOff>
    </xdr:from>
    <xdr:ext cx="534377"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5214111" y="13197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153119</xdr:rowOff>
    </xdr:from>
    <xdr:to>
      <xdr:col>76</xdr:col>
      <xdr:colOff>114300</xdr:colOff>
      <xdr:row>75</xdr:row>
      <xdr:rowOff>161539</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3703300" y="13011869"/>
          <a:ext cx="889000" cy="8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92162</xdr:rowOff>
    </xdr:from>
    <xdr:to>
      <xdr:col>76</xdr:col>
      <xdr:colOff>165100</xdr:colOff>
      <xdr:row>77</xdr:row>
      <xdr:rowOff>22312</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4541500" y="13122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13439</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4325111" y="13215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113312</xdr:rowOff>
    </xdr:from>
    <xdr:to>
      <xdr:col>71</xdr:col>
      <xdr:colOff>177800</xdr:colOff>
      <xdr:row>75</xdr:row>
      <xdr:rowOff>161539</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2814300" y="12972062"/>
          <a:ext cx="889000" cy="48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111051</xdr:rowOff>
    </xdr:from>
    <xdr:to>
      <xdr:col>72</xdr:col>
      <xdr:colOff>38100</xdr:colOff>
      <xdr:row>77</xdr:row>
      <xdr:rowOff>41201</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3652500" y="13141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32328</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3436111" y="13233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110106</xdr:rowOff>
    </xdr:from>
    <xdr:to>
      <xdr:col>67</xdr:col>
      <xdr:colOff>101600</xdr:colOff>
      <xdr:row>77</xdr:row>
      <xdr:rowOff>40256</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2763500" y="13140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31383</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2547111" y="13233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110930</xdr:rowOff>
    </xdr:from>
    <xdr:to>
      <xdr:col>85</xdr:col>
      <xdr:colOff>177800</xdr:colOff>
      <xdr:row>76</xdr:row>
      <xdr:rowOff>41080</xdr:rowOff>
    </xdr:to>
    <xdr:sp macro="" textlink="">
      <xdr:nvSpPr>
        <xdr:cNvPr id="642" name="楕円 641">
          <a:extLst>
            <a:ext uri="{FF2B5EF4-FFF2-40B4-BE49-F238E27FC236}">
              <a16:creationId xmlns:a16="http://schemas.microsoft.com/office/drawing/2014/main" id="{00000000-0008-0000-0600-000082020000}"/>
            </a:ext>
          </a:extLst>
        </xdr:cNvPr>
        <xdr:cNvSpPr/>
      </xdr:nvSpPr>
      <xdr:spPr>
        <a:xfrm>
          <a:off x="16268700" y="12969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133807</xdr:rowOff>
    </xdr:from>
    <xdr:ext cx="534377" cy="259045"/>
    <xdr:sp macro="" textlink="">
      <xdr:nvSpPr>
        <xdr:cNvPr id="643" name="公債費該当値テキスト">
          <a:extLst>
            <a:ext uri="{FF2B5EF4-FFF2-40B4-BE49-F238E27FC236}">
              <a16:creationId xmlns:a16="http://schemas.microsoft.com/office/drawing/2014/main" id="{00000000-0008-0000-0600-000083020000}"/>
            </a:ext>
          </a:extLst>
        </xdr:cNvPr>
        <xdr:cNvSpPr txBox="1"/>
      </xdr:nvSpPr>
      <xdr:spPr>
        <a:xfrm>
          <a:off x="16370300" y="12821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112637</xdr:rowOff>
    </xdr:from>
    <xdr:to>
      <xdr:col>81</xdr:col>
      <xdr:colOff>101600</xdr:colOff>
      <xdr:row>76</xdr:row>
      <xdr:rowOff>42787</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5430500" y="12971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59314</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5214111" y="12746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102319</xdr:rowOff>
    </xdr:from>
    <xdr:to>
      <xdr:col>76</xdr:col>
      <xdr:colOff>165100</xdr:colOff>
      <xdr:row>76</xdr:row>
      <xdr:rowOff>32469</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4541500" y="12961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48996</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4325111" y="12736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110739</xdr:rowOff>
    </xdr:from>
    <xdr:to>
      <xdr:col>72</xdr:col>
      <xdr:colOff>38100</xdr:colOff>
      <xdr:row>76</xdr:row>
      <xdr:rowOff>40889</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3652500" y="12969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57416</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3436111" y="12744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62512</xdr:rowOff>
    </xdr:from>
    <xdr:to>
      <xdr:col>67</xdr:col>
      <xdr:colOff>101600</xdr:colOff>
      <xdr:row>75</xdr:row>
      <xdr:rowOff>164111</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2763500" y="1292126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9189</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2547111" y="12696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2" name="積立金グラフ枠">
          <a:extLst>
            <a:ext uri="{FF2B5EF4-FFF2-40B4-BE49-F238E27FC236}">
              <a16:creationId xmlns:a16="http://schemas.microsoft.com/office/drawing/2014/main" id="{00000000-0008-0000-0600-0000A0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41292</xdr:rowOff>
    </xdr:from>
    <xdr:to>
      <xdr:col>85</xdr:col>
      <xdr:colOff>126364</xdr:colOff>
      <xdr:row>98</xdr:row>
      <xdr:rowOff>131959</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flipV="1">
          <a:off x="16317595" y="15471792"/>
          <a:ext cx="1269" cy="14622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135786</xdr:rowOff>
    </xdr:from>
    <xdr:ext cx="469744" cy="259045"/>
    <xdr:sp macro="" textlink="">
      <xdr:nvSpPr>
        <xdr:cNvPr id="674" name="積立金最小値テキスト">
          <a:extLst>
            <a:ext uri="{FF2B5EF4-FFF2-40B4-BE49-F238E27FC236}">
              <a16:creationId xmlns:a16="http://schemas.microsoft.com/office/drawing/2014/main" id="{00000000-0008-0000-0600-0000A2020000}"/>
            </a:ext>
          </a:extLst>
        </xdr:cNvPr>
        <xdr:cNvSpPr txBox="1"/>
      </xdr:nvSpPr>
      <xdr:spPr>
        <a:xfrm>
          <a:off x="16370300" y="16937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131959</xdr:rowOff>
    </xdr:from>
    <xdr:to>
      <xdr:col>86</xdr:col>
      <xdr:colOff>25400</xdr:colOff>
      <xdr:row>98</xdr:row>
      <xdr:rowOff>131959</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6230600" y="169340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159419</xdr:rowOff>
    </xdr:from>
    <xdr:ext cx="599010" cy="259045"/>
    <xdr:sp macro="" textlink="">
      <xdr:nvSpPr>
        <xdr:cNvPr id="676" name="積立金最大値テキスト">
          <a:extLst>
            <a:ext uri="{FF2B5EF4-FFF2-40B4-BE49-F238E27FC236}">
              <a16:creationId xmlns:a16="http://schemas.microsoft.com/office/drawing/2014/main" id="{00000000-0008-0000-0600-0000A4020000}"/>
            </a:ext>
          </a:extLst>
        </xdr:cNvPr>
        <xdr:cNvSpPr txBox="1"/>
      </xdr:nvSpPr>
      <xdr:spPr>
        <a:xfrm>
          <a:off x="16370300" y="152470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321,524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41292</xdr:rowOff>
    </xdr:from>
    <xdr:to>
      <xdr:col>86</xdr:col>
      <xdr:colOff>25400</xdr:colOff>
      <xdr:row>90</xdr:row>
      <xdr:rowOff>41292</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6230600" y="15471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27133</xdr:rowOff>
    </xdr:from>
    <xdr:to>
      <xdr:col>85</xdr:col>
      <xdr:colOff>127000</xdr:colOff>
      <xdr:row>97</xdr:row>
      <xdr:rowOff>57719</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flipV="1">
          <a:off x="15481300" y="16657783"/>
          <a:ext cx="838200" cy="30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7700</xdr:rowOff>
    </xdr:from>
    <xdr:ext cx="534377" cy="259045"/>
    <xdr:sp macro="" textlink="">
      <xdr:nvSpPr>
        <xdr:cNvPr id="679" name="積立金平均値テキスト">
          <a:extLst>
            <a:ext uri="{FF2B5EF4-FFF2-40B4-BE49-F238E27FC236}">
              <a16:creationId xmlns:a16="http://schemas.microsoft.com/office/drawing/2014/main" id="{00000000-0008-0000-0600-0000A7020000}"/>
            </a:ext>
          </a:extLst>
        </xdr:cNvPr>
        <xdr:cNvSpPr txBox="1"/>
      </xdr:nvSpPr>
      <xdr:spPr>
        <a:xfrm>
          <a:off x="16370300" y="166383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29273</xdr:rowOff>
    </xdr:from>
    <xdr:to>
      <xdr:col>85</xdr:col>
      <xdr:colOff>177800</xdr:colOff>
      <xdr:row>97</xdr:row>
      <xdr:rowOff>130873</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6268700" y="16659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51144</xdr:rowOff>
    </xdr:from>
    <xdr:to>
      <xdr:col>81</xdr:col>
      <xdr:colOff>50800</xdr:colOff>
      <xdr:row>97</xdr:row>
      <xdr:rowOff>57719</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4592300" y="16681794"/>
          <a:ext cx="889000" cy="6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76991</xdr:rowOff>
    </xdr:from>
    <xdr:to>
      <xdr:col>81</xdr:col>
      <xdr:colOff>101600</xdr:colOff>
      <xdr:row>98</xdr:row>
      <xdr:rowOff>7141</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5430500" y="16707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169718</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5214111" y="16800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51144</xdr:rowOff>
    </xdr:from>
    <xdr:to>
      <xdr:col>76</xdr:col>
      <xdr:colOff>114300</xdr:colOff>
      <xdr:row>97</xdr:row>
      <xdr:rowOff>131983</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3703300" y="16681794"/>
          <a:ext cx="889000" cy="80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47867</xdr:rowOff>
    </xdr:from>
    <xdr:to>
      <xdr:col>76</xdr:col>
      <xdr:colOff>165100</xdr:colOff>
      <xdr:row>97</xdr:row>
      <xdr:rowOff>149467</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4541500" y="16678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140594</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4325111" y="16771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129139</xdr:rowOff>
    </xdr:from>
    <xdr:to>
      <xdr:col>71</xdr:col>
      <xdr:colOff>177800</xdr:colOff>
      <xdr:row>97</xdr:row>
      <xdr:rowOff>131983</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2814300" y="16759789"/>
          <a:ext cx="889000" cy="2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114498</xdr:rowOff>
    </xdr:from>
    <xdr:to>
      <xdr:col>72</xdr:col>
      <xdr:colOff>38100</xdr:colOff>
      <xdr:row>98</xdr:row>
      <xdr:rowOff>44648</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3652500" y="16745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35775</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3436111" y="16837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149698</xdr:rowOff>
    </xdr:from>
    <xdr:to>
      <xdr:col>67</xdr:col>
      <xdr:colOff>101600</xdr:colOff>
      <xdr:row>98</xdr:row>
      <xdr:rowOff>79848</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2763500" y="16780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70975</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2547111" y="16873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147783</xdr:rowOff>
    </xdr:from>
    <xdr:to>
      <xdr:col>85</xdr:col>
      <xdr:colOff>177800</xdr:colOff>
      <xdr:row>97</xdr:row>
      <xdr:rowOff>77933</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6268700" y="16606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170660</xdr:rowOff>
    </xdr:from>
    <xdr:ext cx="534377" cy="259045"/>
    <xdr:sp macro="" textlink="">
      <xdr:nvSpPr>
        <xdr:cNvPr id="698" name="積立金該当値テキスト">
          <a:extLst>
            <a:ext uri="{FF2B5EF4-FFF2-40B4-BE49-F238E27FC236}">
              <a16:creationId xmlns:a16="http://schemas.microsoft.com/office/drawing/2014/main" id="{00000000-0008-0000-0600-0000BA020000}"/>
            </a:ext>
          </a:extLst>
        </xdr:cNvPr>
        <xdr:cNvSpPr txBox="1"/>
      </xdr:nvSpPr>
      <xdr:spPr>
        <a:xfrm>
          <a:off x="16370300" y="16458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6919</xdr:rowOff>
    </xdr:from>
    <xdr:to>
      <xdr:col>81</xdr:col>
      <xdr:colOff>101600</xdr:colOff>
      <xdr:row>97</xdr:row>
      <xdr:rowOff>108519</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5430500" y="16637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125046</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5214111" y="16412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344</xdr:rowOff>
    </xdr:from>
    <xdr:to>
      <xdr:col>76</xdr:col>
      <xdr:colOff>165100</xdr:colOff>
      <xdr:row>97</xdr:row>
      <xdr:rowOff>101944</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4541500" y="16630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118471</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325111" y="16406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81183</xdr:rowOff>
    </xdr:from>
    <xdr:to>
      <xdr:col>72</xdr:col>
      <xdr:colOff>38100</xdr:colOff>
      <xdr:row>98</xdr:row>
      <xdr:rowOff>11333</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3652500" y="16711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27860</xdr:rowOff>
    </xdr:from>
    <xdr:ext cx="534377"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3436111" y="16487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78339</xdr:rowOff>
    </xdr:from>
    <xdr:to>
      <xdr:col>67</xdr:col>
      <xdr:colOff>101600</xdr:colOff>
      <xdr:row>98</xdr:row>
      <xdr:rowOff>8489</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2763500" y="16708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25016</xdr:rowOff>
    </xdr:from>
    <xdr:ext cx="534377"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2547111" y="16484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7" name="投資及び出資金グラフ枠">
          <a:extLst>
            <a:ext uri="{FF2B5EF4-FFF2-40B4-BE49-F238E27FC236}">
              <a16:creationId xmlns:a16="http://schemas.microsoft.com/office/drawing/2014/main" id="{00000000-0008-0000-0600-0000D7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32555</xdr:rowOff>
    </xdr:from>
    <xdr:to>
      <xdr:col>116</xdr:col>
      <xdr:colOff>62864</xdr:colOff>
      <xdr:row>38</xdr:row>
      <xdr:rowOff>139700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flipV="1">
          <a:off x="22159595" y="5347505"/>
          <a:ext cx="1269" cy="1307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9" name="投資及び出資金最小値テキスト">
          <a:extLst>
            <a:ext uri="{FF2B5EF4-FFF2-40B4-BE49-F238E27FC236}">
              <a16:creationId xmlns:a16="http://schemas.microsoft.com/office/drawing/2014/main" id="{00000000-0008-0000-0600-0000D9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150682</xdr:rowOff>
    </xdr:from>
    <xdr:ext cx="534377" cy="259045"/>
    <xdr:sp macro="" textlink="">
      <xdr:nvSpPr>
        <xdr:cNvPr id="731" name="投資及び出資金最大値テキスト">
          <a:extLst>
            <a:ext uri="{FF2B5EF4-FFF2-40B4-BE49-F238E27FC236}">
              <a16:creationId xmlns:a16="http://schemas.microsoft.com/office/drawing/2014/main" id="{00000000-0008-0000-0600-0000DB020000}"/>
            </a:ext>
          </a:extLst>
        </xdr:cNvPr>
        <xdr:cNvSpPr txBox="1"/>
      </xdr:nvSpPr>
      <xdr:spPr>
        <a:xfrm>
          <a:off x="22212300" y="5122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32555</xdr:rowOff>
    </xdr:from>
    <xdr:to>
      <xdr:col>116</xdr:col>
      <xdr:colOff>152400</xdr:colOff>
      <xdr:row>31</xdr:row>
      <xdr:rowOff>32555</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2072600" y="5347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31</xdr:row>
      <xdr:rowOff>32555</xdr:rowOff>
    </xdr:from>
    <xdr:to>
      <xdr:col>116</xdr:col>
      <xdr:colOff>63500</xdr:colOff>
      <xdr:row>38</xdr:row>
      <xdr:rowOff>40739</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flipV="1">
          <a:off x="21323300" y="5347505"/>
          <a:ext cx="838200" cy="1208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158310</xdr:rowOff>
    </xdr:from>
    <xdr:ext cx="469744" cy="259045"/>
    <xdr:sp macro="" textlink="">
      <xdr:nvSpPr>
        <xdr:cNvPr id="734" name="投資及び出資金平均値テキスト">
          <a:extLst>
            <a:ext uri="{FF2B5EF4-FFF2-40B4-BE49-F238E27FC236}">
              <a16:creationId xmlns:a16="http://schemas.microsoft.com/office/drawing/2014/main" id="{00000000-0008-0000-0600-0000DE020000}"/>
            </a:ext>
          </a:extLst>
        </xdr:cNvPr>
        <xdr:cNvSpPr txBox="1"/>
      </xdr:nvSpPr>
      <xdr:spPr>
        <a:xfrm>
          <a:off x="22212300" y="65019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8433</xdr:rowOff>
    </xdr:from>
    <xdr:to>
      <xdr:col>116</xdr:col>
      <xdr:colOff>114300</xdr:colOff>
      <xdr:row>38</xdr:row>
      <xdr:rowOff>110033</xdr:rowOff>
    </xdr:to>
    <xdr:sp macro="" textlink="">
      <xdr:nvSpPr>
        <xdr:cNvPr id="735" name="フローチャート: 判断 734">
          <a:extLst>
            <a:ext uri="{FF2B5EF4-FFF2-40B4-BE49-F238E27FC236}">
              <a16:creationId xmlns:a16="http://schemas.microsoft.com/office/drawing/2014/main" id="{00000000-0008-0000-0600-0000DF020000}"/>
            </a:ext>
          </a:extLst>
        </xdr:cNvPr>
        <xdr:cNvSpPr/>
      </xdr:nvSpPr>
      <xdr:spPr>
        <a:xfrm>
          <a:off x="22110700" y="6523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40739</xdr:rowOff>
    </xdr:from>
    <xdr:to>
      <xdr:col>111</xdr:col>
      <xdr:colOff>177800</xdr:colOff>
      <xdr:row>38</xdr:row>
      <xdr:rowOff>54615</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flipV="1">
          <a:off x="20434300" y="6555839"/>
          <a:ext cx="889000" cy="13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33944</xdr:rowOff>
    </xdr:from>
    <xdr:to>
      <xdr:col>112</xdr:col>
      <xdr:colOff>38100</xdr:colOff>
      <xdr:row>38</xdr:row>
      <xdr:rowOff>135544</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21272500" y="6549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126671</xdr:rowOff>
    </xdr:from>
    <xdr:ext cx="469744"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21088428" y="6641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54615</xdr:rowOff>
    </xdr:from>
    <xdr:to>
      <xdr:col>107</xdr:col>
      <xdr:colOff>50800</xdr:colOff>
      <xdr:row>38</xdr:row>
      <xdr:rowOff>128522</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flipV="1">
          <a:off x="19545300" y="6569715"/>
          <a:ext cx="889000" cy="73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45512</xdr:rowOff>
    </xdr:from>
    <xdr:to>
      <xdr:col>107</xdr:col>
      <xdr:colOff>101600</xdr:colOff>
      <xdr:row>38</xdr:row>
      <xdr:rowOff>147112</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0383500" y="6560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138239</xdr:rowOff>
    </xdr:from>
    <xdr:ext cx="469744"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0199428" y="6653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111079</xdr:rowOff>
    </xdr:from>
    <xdr:to>
      <xdr:col>102</xdr:col>
      <xdr:colOff>114300</xdr:colOff>
      <xdr:row>38</xdr:row>
      <xdr:rowOff>128522</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18656300" y="6626179"/>
          <a:ext cx="889000" cy="17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48598</xdr:rowOff>
    </xdr:from>
    <xdr:to>
      <xdr:col>102</xdr:col>
      <xdr:colOff>165100</xdr:colOff>
      <xdr:row>38</xdr:row>
      <xdr:rowOff>150198</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19494500" y="6563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166725</xdr:rowOff>
    </xdr:from>
    <xdr:ext cx="469744"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9310428" y="6338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64829</xdr:rowOff>
    </xdr:from>
    <xdr:to>
      <xdr:col>98</xdr:col>
      <xdr:colOff>38100</xdr:colOff>
      <xdr:row>38</xdr:row>
      <xdr:rowOff>166429</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18605500" y="6579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157556</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8421428" y="6672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30</xdr:row>
      <xdr:rowOff>153205</xdr:rowOff>
    </xdr:from>
    <xdr:to>
      <xdr:col>116</xdr:col>
      <xdr:colOff>114300</xdr:colOff>
      <xdr:row>31</xdr:row>
      <xdr:rowOff>83355</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22110700" y="5296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30</xdr:row>
      <xdr:rowOff>106232</xdr:rowOff>
    </xdr:from>
    <xdr:ext cx="534377" cy="259045"/>
    <xdr:sp macro="" textlink="">
      <xdr:nvSpPr>
        <xdr:cNvPr id="753" name="投資及び出資金該当値テキスト">
          <a:extLst>
            <a:ext uri="{FF2B5EF4-FFF2-40B4-BE49-F238E27FC236}">
              <a16:creationId xmlns:a16="http://schemas.microsoft.com/office/drawing/2014/main" id="{00000000-0008-0000-0600-0000F1020000}"/>
            </a:ext>
          </a:extLst>
        </xdr:cNvPr>
        <xdr:cNvSpPr txBox="1"/>
      </xdr:nvSpPr>
      <xdr:spPr>
        <a:xfrm>
          <a:off x="22212300" y="5249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161389</xdr:rowOff>
    </xdr:from>
    <xdr:to>
      <xdr:col>112</xdr:col>
      <xdr:colOff>38100</xdr:colOff>
      <xdr:row>38</xdr:row>
      <xdr:rowOff>91539</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21272500" y="6505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108066</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088428" y="6280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3815</xdr:rowOff>
    </xdr:from>
    <xdr:to>
      <xdr:col>107</xdr:col>
      <xdr:colOff>101600</xdr:colOff>
      <xdr:row>38</xdr:row>
      <xdr:rowOff>105415</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20383500" y="6518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121942</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0199428" y="6294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77722</xdr:rowOff>
    </xdr:from>
    <xdr:to>
      <xdr:col>102</xdr:col>
      <xdr:colOff>165100</xdr:colOff>
      <xdr:row>39</xdr:row>
      <xdr:rowOff>7872</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19494500" y="6592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170449</xdr:rowOff>
    </xdr:from>
    <xdr:ext cx="378565"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356017" y="66855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60279</xdr:rowOff>
    </xdr:from>
    <xdr:to>
      <xdr:col>98</xdr:col>
      <xdr:colOff>38100</xdr:colOff>
      <xdr:row>38</xdr:row>
      <xdr:rowOff>161879</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18605500" y="6575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6956</xdr:rowOff>
    </xdr:from>
    <xdr:ext cx="469744"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8421428" y="6350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25400</xdr:rowOff>
    </xdr:from>
    <xdr:to>
      <xdr:col>120</xdr:col>
      <xdr:colOff>114300</xdr:colOff>
      <xdr:row>58</xdr:row>
      <xdr:rowOff>25400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54627</xdr:rowOff>
    </xdr:from>
    <xdr:ext cx="248786"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8039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82550</xdr:rowOff>
    </xdr:from>
    <xdr:to>
      <xdr:col>120</xdr:col>
      <xdr:colOff>114300</xdr:colOff>
      <xdr:row>51</xdr:row>
      <xdr:rowOff>82550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50</xdr:row>
      <xdr:rowOff>111777</xdr:rowOff>
    </xdr:from>
    <xdr:ext cx="53129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7756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0" name="貸付金グラフ枠">
          <a:extLst>
            <a:ext uri="{FF2B5EF4-FFF2-40B4-BE49-F238E27FC236}">
              <a16:creationId xmlns:a16="http://schemas.microsoft.com/office/drawing/2014/main" id="{00000000-0008-0000-0600-00000C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16542</xdr:rowOff>
    </xdr:from>
    <xdr:to>
      <xdr:col>116</xdr:col>
      <xdr:colOff>62864</xdr:colOff>
      <xdr:row>58</xdr:row>
      <xdr:rowOff>25400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flipV="1">
          <a:off x="22159595" y="8760492"/>
          <a:ext cx="1269" cy="12090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29227</xdr:rowOff>
    </xdr:from>
    <xdr:ext cx="249299" cy="259045"/>
    <xdr:sp macro="" textlink="">
      <xdr:nvSpPr>
        <xdr:cNvPr id="782" name="貸付金最小値テキスト">
          <a:extLst>
            <a:ext uri="{FF2B5EF4-FFF2-40B4-BE49-F238E27FC236}">
              <a16:creationId xmlns:a16="http://schemas.microsoft.com/office/drawing/2014/main" id="{00000000-0008-0000-0600-00000E030000}"/>
            </a:ext>
          </a:extLst>
        </xdr:cNvPr>
        <xdr:cNvSpPr txBox="1"/>
      </xdr:nvSpPr>
      <xdr:spPr>
        <a:xfrm>
          <a:off x="22212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25400</xdr:rowOff>
    </xdr:from>
    <xdr:to>
      <xdr:col>116</xdr:col>
      <xdr:colOff>152400</xdr:colOff>
      <xdr:row>58</xdr:row>
      <xdr:rowOff>25400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22072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134669</xdr:rowOff>
    </xdr:from>
    <xdr:ext cx="534377" cy="259045"/>
    <xdr:sp macro="" textlink="">
      <xdr:nvSpPr>
        <xdr:cNvPr id="784" name="貸付金最大値テキスト">
          <a:extLst>
            <a:ext uri="{FF2B5EF4-FFF2-40B4-BE49-F238E27FC236}">
              <a16:creationId xmlns:a16="http://schemas.microsoft.com/office/drawing/2014/main" id="{00000000-0008-0000-0600-000010030000}"/>
            </a:ext>
          </a:extLst>
        </xdr:cNvPr>
        <xdr:cNvSpPr txBox="1"/>
      </xdr:nvSpPr>
      <xdr:spPr>
        <a:xfrm>
          <a:off x="22212300" y="8535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16542</xdr:rowOff>
    </xdr:from>
    <xdr:to>
      <xdr:col>116</xdr:col>
      <xdr:colOff>152400</xdr:colOff>
      <xdr:row>51</xdr:row>
      <xdr:rowOff>16542</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22072600" y="8760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42945</xdr:rowOff>
    </xdr:from>
    <xdr:to>
      <xdr:col>116</xdr:col>
      <xdr:colOff>63500</xdr:colOff>
      <xdr:row>57</xdr:row>
      <xdr:rowOff>44488</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flipV="1">
          <a:off x="21323300" y="9815595"/>
          <a:ext cx="838200" cy="1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26408</xdr:rowOff>
    </xdr:from>
    <xdr:ext cx="469744" cy="259045"/>
    <xdr:sp macro="" textlink="">
      <xdr:nvSpPr>
        <xdr:cNvPr id="787" name="貸付金平均値テキスト">
          <a:extLst>
            <a:ext uri="{FF2B5EF4-FFF2-40B4-BE49-F238E27FC236}">
              <a16:creationId xmlns:a16="http://schemas.microsoft.com/office/drawing/2014/main" id="{00000000-0008-0000-0600-000013030000}"/>
            </a:ext>
          </a:extLst>
        </xdr:cNvPr>
        <xdr:cNvSpPr txBox="1"/>
      </xdr:nvSpPr>
      <xdr:spPr>
        <a:xfrm>
          <a:off x="22212300" y="97990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47981</xdr:rowOff>
    </xdr:from>
    <xdr:to>
      <xdr:col>116</xdr:col>
      <xdr:colOff>114300</xdr:colOff>
      <xdr:row>57</xdr:row>
      <xdr:rowOff>149581</xdr:rowOff>
    </xdr:to>
    <xdr:sp macro="" textlink="">
      <xdr:nvSpPr>
        <xdr:cNvPr id="788" name="フローチャート: 判断 787">
          <a:extLst>
            <a:ext uri="{FF2B5EF4-FFF2-40B4-BE49-F238E27FC236}">
              <a16:creationId xmlns:a16="http://schemas.microsoft.com/office/drawing/2014/main" id="{00000000-0008-0000-0600-000014030000}"/>
            </a:ext>
          </a:extLst>
        </xdr:cNvPr>
        <xdr:cNvSpPr/>
      </xdr:nvSpPr>
      <xdr:spPr>
        <a:xfrm>
          <a:off x="22110700" y="9820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150330</xdr:rowOff>
    </xdr:from>
    <xdr:to>
      <xdr:col>111</xdr:col>
      <xdr:colOff>177800</xdr:colOff>
      <xdr:row>57</xdr:row>
      <xdr:rowOff>44488</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20434300" y="9751530"/>
          <a:ext cx="889000" cy="65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48209</xdr:rowOff>
    </xdr:from>
    <xdr:to>
      <xdr:col>112</xdr:col>
      <xdr:colOff>38100</xdr:colOff>
      <xdr:row>57</xdr:row>
      <xdr:rowOff>149809</xdr:rowOff>
    </xdr:to>
    <xdr:sp macro="" textlink="">
      <xdr:nvSpPr>
        <xdr:cNvPr id="790" name="フローチャート: 判断 789">
          <a:extLst>
            <a:ext uri="{FF2B5EF4-FFF2-40B4-BE49-F238E27FC236}">
              <a16:creationId xmlns:a16="http://schemas.microsoft.com/office/drawing/2014/main" id="{00000000-0008-0000-0600-000016030000}"/>
            </a:ext>
          </a:extLst>
        </xdr:cNvPr>
        <xdr:cNvSpPr/>
      </xdr:nvSpPr>
      <xdr:spPr>
        <a:xfrm>
          <a:off x="21272500" y="9820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140936</xdr:rowOff>
    </xdr:from>
    <xdr:ext cx="469744"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21088428" y="99135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56</xdr:row>
      <xdr:rowOff>40831</xdr:rowOff>
    </xdr:from>
    <xdr:to>
      <xdr:col>107</xdr:col>
      <xdr:colOff>50800</xdr:colOff>
      <xdr:row>56</xdr:row>
      <xdr:rowOff>150330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9545300" y="9642031"/>
          <a:ext cx="889000" cy="109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74726</xdr:rowOff>
    </xdr:from>
    <xdr:to>
      <xdr:col>107</xdr:col>
      <xdr:colOff>101600</xdr:colOff>
      <xdr:row>57</xdr:row>
      <xdr:rowOff>4876</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0383500" y="9675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21403</xdr:rowOff>
    </xdr:from>
    <xdr:ext cx="469744"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20199428" y="9451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55</xdr:row>
      <xdr:rowOff>144329</xdr:rowOff>
    </xdr:from>
    <xdr:to>
      <xdr:col>102</xdr:col>
      <xdr:colOff>114300</xdr:colOff>
      <xdr:row>56</xdr:row>
      <xdr:rowOff>40831</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8656300" y="9574079"/>
          <a:ext cx="889000" cy="67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112846</xdr:rowOff>
    </xdr:from>
    <xdr:to>
      <xdr:col>102</xdr:col>
      <xdr:colOff>165100</xdr:colOff>
      <xdr:row>57</xdr:row>
      <xdr:rowOff>42996</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19494500" y="9714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34123</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9310428" y="9806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47181</xdr:rowOff>
    </xdr:from>
    <xdr:to>
      <xdr:col>98</xdr:col>
      <xdr:colOff>38100</xdr:colOff>
      <xdr:row>57</xdr:row>
      <xdr:rowOff>148781</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18605500" y="9819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139908</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8421428" y="9912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163595</xdr:rowOff>
    </xdr:from>
    <xdr:to>
      <xdr:col>116</xdr:col>
      <xdr:colOff>114300</xdr:colOff>
      <xdr:row>57</xdr:row>
      <xdr:rowOff>93745</xdr:rowOff>
    </xdr:to>
    <xdr:sp macro="" textlink="">
      <xdr:nvSpPr>
        <xdr:cNvPr id="805" name="楕円 804">
          <a:extLst>
            <a:ext uri="{FF2B5EF4-FFF2-40B4-BE49-F238E27FC236}">
              <a16:creationId xmlns:a16="http://schemas.microsoft.com/office/drawing/2014/main" id="{00000000-0008-0000-0600-000025030000}"/>
            </a:ext>
          </a:extLst>
        </xdr:cNvPr>
        <xdr:cNvSpPr/>
      </xdr:nvSpPr>
      <xdr:spPr>
        <a:xfrm>
          <a:off x="22110700" y="9764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15022</xdr:rowOff>
    </xdr:from>
    <xdr:ext cx="469744" cy="259045"/>
    <xdr:sp macro="" textlink="">
      <xdr:nvSpPr>
        <xdr:cNvPr id="806" name="貸付金該当値テキスト">
          <a:extLst>
            <a:ext uri="{FF2B5EF4-FFF2-40B4-BE49-F238E27FC236}">
              <a16:creationId xmlns:a16="http://schemas.microsoft.com/office/drawing/2014/main" id="{00000000-0008-0000-0600-000026030000}"/>
            </a:ext>
          </a:extLst>
        </xdr:cNvPr>
        <xdr:cNvSpPr txBox="1"/>
      </xdr:nvSpPr>
      <xdr:spPr>
        <a:xfrm>
          <a:off x="22212300" y="9616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165138</xdr:rowOff>
    </xdr:from>
    <xdr:to>
      <xdr:col>112</xdr:col>
      <xdr:colOff>38100</xdr:colOff>
      <xdr:row>57</xdr:row>
      <xdr:rowOff>95288</xdr:rowOff>
    </xdr:to>
    <xdr:sp macro="" textlink="">
      <xdr:nvSpPr>
        <xdr:cNvPr id="807" name="楕円 806">
          <a:extLst>
            <a:ext uri="{FF2B5EF4-FFF2-40B4-BE49-F238E27FC236}">
              <a16:creationId xmlns:a16="http://schemas.microsoft.com/office/drawing/2014/main" id="{00000000-0008-0000-0600-000027030000}"/>
            </a:ext>
          </a:extLst>
        </xdr:cNvPr>
        <xdr:cNvSpPr/>
      </xdr:nvSpPr>
      <xdr:spPr>
        <a:xfrm>
          <a:off x="21272500" y="9766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111815</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1088428" y="9541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56</xdr:row>
      <xdr:rowOff>99530</xdr:rowOff>
    </xdr:from>
    <xdr:to>
      <xdr:col>107</xdr:col>
      <xdr:colOff>101600</xdr:colOff>
      <xdr:row>57</xdr:row>
      <xdr:rowOff>29680</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20383500" y="9700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20807</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0199428" y="9793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55</xdr:row>
      <xdr:rowOff>161481</xdr:rowOff>
    </xdr:from>
    <xdr:to>
      <xdr:col>102</xdr:col>
      <xdr:colOff>165100</xdr:colOff>
      <xdr:row>56</xdr:row>
      <xdr:rowOff>91631</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19494500" y="9591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54</xdr:row>
      <xdr:rowOff>108158</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10428" y="9366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55</xdr:row>
      <xdr:rowOff>93529</xdr:rowOff>
    </xdr:from>
    <xdr:to>
      <xdr:col>98</xdr:col>
      <xdr:colOff>38100</xdr:colOff>
      <xdr:row>56</xdr:row>
      <xdr:rowOff>23679</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18605500" y="9523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54</xdr:row>
      <xdr:rowOff>40206</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21428" y="9298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4" name="直線コネクタ 823">
          <a:extLst>
            <a:ext uri="{FF2B5EF4-FFF2-40B4-BE49-F238E27FC236}">
              <a16:creationId xmlns:a16="http://schemas.microsoft.com/office/drawing/2014/main" id="{00000000-0008-0000-0600-000038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74</xdr:row>
      <xdr:rowOff>160762</xdr:rowOff>
    </xdr:from>
    <xdr:ext cx="59541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692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9" name="繰出金グラフ枠">
          <a:extLst>
            <a:ext uri="{FF2B5EF4-FFF2-40B4-BE49-F238E27FC236}">
              <a16:creationId xmlns:a16="http://schemas.microsoft.com/office/drawing/2014/main" id="{00000000-0008-0000-0600-000047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28254</xdr:rowOff>
    </xdr:from>
    <xdr:to>
      <xdr:col>116</xdr:col>
      <xdr:colOff>62864</xdr:colOff>
      <xdr:row>78</xdr:row>
      <xdr:rowOff>80969</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flipV="1">
          <a:off x="22159595" y="12201204"/>
          <a:ext cx="1269" cy="12528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84796</xdr:rowOff>
    </xdr:from>
    <xdr:ext cx="534377" cy="259045"/>
    <xdr:sp macro="" textlink="">
      <xdr:nvSpPr>
        <xdr:cNvPr id="841" name="繰出金最小値テキスト">
          <a:extLst>
            <a:ext uri="{FF2B5EF4-FFF2-40B4-BE49-F238E27FC236}">
              <a16:creationId xmlns:a16="http://schemas.microsoft.com/office/drawing/2014/main" id="{00000000-0008-0000-0600-000049030000}"/>
            </a:ext>
          </a:extLst>
        </xdr:cNvPr>
        <xdr:cNvSpPr txBox="1"/>
      </xdr:nvSpPr>
      <xdr:spPr>
        <a:xfrm>
          <a:off x="22212300" y="13457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80969</xdr:rowOff>
    </xdr:from>
    <xdr:to>
      <xdr:col>116</xdr:col>
      <xdr:colOff>152400</xdr:colOff>
      <xdr:row>78</xdr:row>
      <xdr:rowOff>80969</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22072600" y="134540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146381</xdr:rowOff>
    </xdr:from>
    <xdr:ext cx="599010" cy="259045"/>
    <xdr:sp macro="" textlink="">
      <xdr:nvSpPr>
        <xdr:cNvPr id="843" name="繰出金最大値テキスト">
          <a:extLst>
            <a:ext uri="{FF2B5EF4-FFF2-40B4-BE49-F238E27FC236}">
              <a16:creationId xmlns:a16="http://schemas.microsoft.com/office/drawing/2014/main" id="{00000000-0008-0000-0600-00004B030000}"/>
            </a:ext>
          </a:extLst>
        </xdr:cNvPr>
        <xdr:cNvSpPr txBox="1"/>
      </xdr:nvSpPr>
      <xdr:spPr>
        <a:xfrm>
          <a:off x="22212300" y="11976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28254</xdr:rowOff>
    </xdr:from>
    <xdr:to>
      <xdr:col>116</xdr:col>
      <xdr:colOff>152400</xdr:colOff>
      <xdr:row>71</xdr:row>
      <xdr:rowOff>28254</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22072600" y="12201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151358</xdr:rowOff>
    </xdr:from>
    <xdr:to>
      <xdr:col>116</xdr:col>
      <xdr:colOff>63500</xdr:colOff>
      <xdr:row>76</xdr:row>
      <xdr:rowOff>170123</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flipV="1">
          <a:off x="21323300" y="13181558"/>
          <a:ext cx="838200" cy="18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12110</xdr:rowOff>
    </xdr:from>
    <xdr:ext cx="534377" cy="259045"/>
    <xdr:sp macro="" textlink="">
      <xdr:nvSpPr>
        <xdr:cNvPr id="846" name="繰出金平均値テキスト">
          <a:extLst>
            <a:ext uri="{FF2B5EF4-FFF2-40B4-BE49-F238E27FC236}">
              <a16:creationId xmlns:a16="http://schemas.microsoft.com/office/drawing/2014/main" id="{00000000-0008-0000-0600-00004E030000}"/>
            </a:ext>
          </a:extLst>
        </xdr:cNvPr>
        <xdr:cNvSpPr txBox="1"/>
      </xdr:nvSpPr>
      <xdr:spPr>
        <a:xfrm>
          <a:off x="22212300" y="132137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33683</xdr:rowOff>
    </xdr:from>
    <xdr:to>
      <xdr:col>116</xdr:col>
      <xdr:colOff>114300</xdr:colOff>
      <xdr:row>77</xdr:row>
      <xdr:rowOff>135283</xdr:rowOff>
    </xdr:to>
    <xdr:sp macro="" textlink="">
      <xdr:nvSpPr>
        <xdr:cNvPr id="847" name="フローチャート: 判断 846">
          <a:extLst>
            <a:ext uri="{FF2B5EF4-FFF2-40B4-BE49-F238E27FC236}">
              <a16:creationId xmlns:a16="http://schemas.microsoft.com/office/drawing/2014/main" id="{00000000-0008-0000-0600-00004F030000}"/>
            </a:ext>
          </a:extLst>
        </xdr:cNvPr>
        <xdr:cNvSpPr/>
      </xdr:nvSpPr>
      <xdr:spPr>
        <a:xfrm>
          <a:off x="22110700" y="13235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80048</xdr:rowOff>
    </xdr:from>
    <xdr:to>
      <xdr:col>111</xdr:col>
      <xdr:colOff>177800</xdr:colOff>
      <xdr:row>76</xdr:row>
      <xdr:rowOff>170123</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20434300" y="13110248"/>
          <a:ext cx="889000" cy="90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77</xdr:row>
      <xdr:rowOff>39816</xdr:rowOff>
    </xdr:from>
    <xdr:to>
      <xdr:col>112</xdr:col>
      <xdr:colOff>38100</xdr:colOff>
      <xdr:row>77</xdr:row>
      <xdr:rowOff>141416</xdr:rowOff>
    </xdr:to>
    <xdr:sp macro="" textlink="">
      <xdr:nvSpPr>
        <xdr:cNvPr id="849" name="フローチャート: 判断 848">
          <a:extLst>
            <a:ext uri="{FF2B5EF4-FFF2-40B4-BE49-F238E27FC236}">
              <a16:creationId xmlns:a16="http://schemas.microsoft.com/office/drawing/2014/main" id="{00000000-0008-0000-0600-000051030000}"/>
            </a:ext>
          </a:extLst>
        </xdr:cNvPr>
        <xdr:cNvSpPr/>
      </xdr:nvSpPr>
      <xdr:spPr>
        <a:xfrm>
          <a:off x="21272500" y="13241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132543</xdr:rowOff>
    </xdr:from>
    <xdr:ext cx="534377"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21056111" y="13334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80048</xdr:rowOff>
    </xdr:from>
    <xdr:to>
      <xdr:col>107</xdr:col>
      <xdr:colOff>50800</xdr:colOff>
      <xdr:row>77</xdr:row>
      <xdr:rowOff>3023</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19545300" y="13110248"/>
          <a:ext cx="889000" cy="94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42396</xdr:rowOff>
    </xdr:from>
    <xdr:to>
      <xdr:col>107</xdr:col>
      <xdr:colOff>101600</xdr:colOff>
      <xdr:row>77</xdr:row>
      <xdr:rowOff>143996</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0383500" y="13244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135123</xdr:rowOff>
    </xdr:from>
    <xdr:ext cx="534377"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0167111" y="13336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61793</xdr:rowOff>
    </xdr:from>
    <xdr:to>
      <xdr:col>102</xdr:col>
      <xdr:colOff>114300</xdr:colOff>
      <xdr:row>77</xdr:row>
      <xdr:rowOff>3023</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18656300" y="12920543"/>
          <a:ext cx="889000" cy="28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41097</xdr:rowOff>
    </xdr:from>
    <xdr:to>
      <xdr:col>102</xdr:col>
      <xdr:colOff>165100</xdr:colOff>
      <xdr:row>77</xdr:row>
      <xdr:rowOff>142697</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19494500" y="13242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133824</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9278111" y="13335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163685</xdr:rowOff>
    </xdr:from>
    <xdr:to>
      <xdr:col>98</xdr:col>
      <xdr:colOff>38100</xdr:colOff>
      <xdr:row>77</xdr:row>
      <xdr:rowOff>93835</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18605500" y="13193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84962</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8389111" y="13286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100558</xdr:rowOff>
    </xdr:from>
    <xdr:to>
      <xdr:col>116</xdr:col>
      <xdr:colOff>114300</xdr:colOff>
      <xdr:row>77</xdr:row>
      <xdr:rowOff>30708</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22110700" y="13130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123435</xdr:rowOff>
    </xdr:from>
    <xdr:ext cx="534377" cy="259045"/>
    <xdr:sp macro="" textlink="">
      <xdr:nvSpPr>
        <xdr:cNvPr id="865" name="繰出金該当値テキスト">
          <a:extLst>
            <a:ext uri="{FF2B5EF4-FFF2-40B4-BE49-F238E27FC236}">
              <a16:creationId xmlns:a16="http://schemas.microsoft.com/office/drawing/2014/main" id="{00000000-0008-0000-0600-000061030000}"/>
            </a:ext>
          </a:extLst>
        </xdr:cNvPr>
        <xdr:cNvSpPr txBox="1"/>
      </xdr:nvSpPr>
      <xdr:spPr>
        <a:xfrm>
          <a:off x="22212300" y="12982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119323</xdr:rowOff>
    </xdr:from>
    <xdr:to>
      <xdr:col>112</xdr:col>
      <xdr:colOff>38100</xdr:colOff>
      <xdr:row>77</xdr:row>
      <xdr:rowOff>49473</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21272500" y="13149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66001</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056111" y="12924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29248</xdr:rowOff>
    </xdr:from>
    <xdr:to>
      <xdr:col>107</xdr:col>
      <xdr:colOff>101600</xdr:colOff>
      <xdr:row>76</xdr:row>
      <xdr:rowOff>130848</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0383500" y="13059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147376</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167111" y="12834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123673</xdr:rowOff>
    </xdr:from>
    <xdr:to>
      <xdr:col>102</xdr:col>
      <xdr:colOff>165100</xdr:colOff>
      <xdr:row>77</xdr:row>
      <xdr:rowOff>53823</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19494500" y="13153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70350</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278111" y="12929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10993</xdr:rowOff>
    </xdr:from>
    <xdr:to>
      <xdr:col>98</xdr:col>
      <xdr:colOff>38100</xdr:colOff>
      <xdr:row>75</xdr:row>
      <xdr:rowOff>112593</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18605500" y="12869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73</xdr:row>
      <xdr:rowOff>129120</xdr:rowOff>
    </xdr:from>
    <xdr:ext cx="59901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356795" y="12644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8" name="前年度繰上充用金グラフ枠">
          <a:extLst>
            <a:ext uri="{FF2B5EF4-FFF2-40B4-BE49-F238E27FC236}">
              <a16:creationId xmlns:a16="http://schemas.microsoft.com/office/drawing/2014/main" id="{00000000-0008-0000-0600-000078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0" name="前年度繰上充用金最小値テキスト">
          <a:extLst>
            <a:ext uri="{FF2B5EF4-FFF2-40B4-BE49-F238E27FC236}">
              <a16:creationId xmlns:a16="http://schemas.microsoft.com/office/drawing/2014/main" id="{00000000-0008-0000-0600-00007A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2" name="前年度繰上充用金最大値テキスト">
          <a:extLst>
            <a:ext uri="{FF2B5EF4-FFF2-40B4-BE49-F238E27FC236}">
              <a16:creationId xmlns:a16="http://schemas.microsoft.com/office/drawing/2014/main" id="{00000000-0008-0000-0600-00007C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5" name="前年度繰上充用金平均値テキスト">
          <a:extLst>
            <a:ext uri="{FF2B5EF4-FFF2-40B4-BE49-F238E27FC236}">
              <a16:creationId xmlns:a16="http://schemas.microsoft.com/office/drawing/2014/main" id="{00000000-0008-0000-0600-00007F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6" name="フローチャート: 判断 895">
          <a:extLst>
            <a:ext uri="{FF2B5EF4-FFF2-40B4-BE49-F238E27FC236}">
              <a16:creationId xmlns:a16="http://schemas.microsoft.com/office/drawing/2014/main" id="{00000000-0008-0000-0600-000080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8" name="フローチャート: 判断 897">
          <a:extLst>
            <a:ext uri="{FF2B5EF4-FFF2-40B4-BE49-F238E27FC236}">
              <a16:creationId xmlns:a16="http://schemas.microsoft.com/office/drawing/2014/main" id="{00000000-0008-0000-0600-000082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3" name="楕円 912">
          <a:extLst>
            <a:ext uri="{FF2B5EF4-FFF2-40B4-BE49-F238E27FC236}">
              <a16:creationId xmlns:a16="http://schemas.microsoft.com/office/drawing/2014/main" id="{00000000-0008-0000-0600-000091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4" name="前年度繰上充用金該当値テキスト">
          <a:extLst>
            <a:ext uri="{FF2B5EF4-FFF2-40B4-BE49-F238E27FC236}">
              <a16:creationId xmlns:a16="http://schemas.microsoft.com/office/drawing/2014/main" id="{00000000-0008-0000-0600-000092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3" name="正方形/長方形 922">
          <a:extLst>
            <a:ext uri="{FF2B5EF4-FFF2-40B4-BE49-F238E27FC236}">
              <a16:creationId xmlns:a16="http://schemas.microsoft.com/office/drawing/2014/main" id="{00000000-0008-0000-0600-00009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4" name="正方形/長方形 923">
          <a:extLst>
            <a:ext uri="{FF2B5EF4-FFF2-40B4-BE49-F238E27FC236}">
              <a16:creationId xmlns:a16="http://schemas.microsoft.com/office/drawing/2014/main" id="{00000000-0008-0000-0600-00009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歳出決算総額は、住民一人当たり</a:t>
          </a:r>
          <a:r>
            <a:rPr kumimoji="1" lang="en-US" altLang="ja-JP" sz="1300">
              <a:latin typeface="ＭＳ Ｐゴシック" panose="020B0600070205080204" pitchFamily="50" charset="-128"/>
              <a:ea typeface="ＭＳ Ｐゴシック" panose="020B0600070205080204" pitchFamily="50" charset="-128"/>
            </a:rPr>
            <a:t>868,398</a:t>
          </a:r>
          <a:r>
            <a:rPr kumimoji="1" lang="ja-JP" altLang="en-US" sz="1300">
              <a:latin typeface="ＭＳ Ｐゴシック" panose="020B0600070205080204" pitchFamily="50" charset="-128"/>
              <a:ea typeface="ＭＳ Ｐゴシック" panose="020B0600070205080204" pitchFamily="50" charset="-128"/>
            </a:rPr>
            <a:t>円となっている。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主な構成項目である人件費は、近年はほぼ横ばいの状況であるが、類似団体平均を大きく上回っている。昭和</a:t>
          </a:r>
          <a:r>
            <a:rPr kumimoji="1" lang="en-US" altLang="ja-JP" sz="1300">
              <a:latin typeface="ＭＳ Ｐゴシック" panose="020B0600070205080204" pitchFamily="50" charset="-128"/>
              <a:ea typeface="ＭＳ Ｐゴシック" panose="020B0600070205080204" pitchFamily="50" charset="-128"/>
            </a:rPr>
            <a:t>48</a:t>
          </a:r>
          <a:r>
            <a:rPr kumimoji="1" lang="ja-JP" altLang="en-US" sz="1300">
              <a:latin typeface="ＭＳ Ｐゴシック" panose="020B0600070205080204" pitchFamily="50" charset="-128"/>
              <a:ea typeface="ＭＳ Ｐゴシック" panose="020B0600070205080204" pitchFamily="50" charset="-128"/>
            </a:rPr>
            <a:t>年度からの</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年間で約</a:t>
          </a:r>
          <a:r>
            <a:rPr kumimoji="1" lang="en-US" altLang="ja-JP" sz="1300">
              <a:latin typeface="ＭＳ Ｐゴシック" panose="020B0600070205080204" pitchFamily="50" charset="-128"/>
              <a:ea typeface="ＭＳ Ｐゴシック" panose="020B0600070205080204" pitchFamily="50" charset="-128"/>
            </a:rPr>
            <a:t>100</a:t>
          </a:r>
          <a:r>
            <a:rPr kumimoji="1" lang="ja-JP" altLang="en-US" sz="1300">
              <a:latin typeface="ＭＳ Ｐゴシック" panose="020B0600070205080204" pitchFamily="50" charset="-128"/>
              <a:ea typeface="ＭＳ Ｐゴシック" panose="020B0600070205080204" pitchFamily="50" charset="-128"/>
            </a:rPr>
            <a:t>名の職員採用を行ったこと、また、消防署を単独で設置していることが、類似団体平均を上回る主な要因である。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投資及び出資金については、改築事業である病院及び介護医療院整備に係る繰出しが増加要因となっている。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補助費等については、令和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年度対比で減少はしているが、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類似団体平均を</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上回っている状況である。</a:t>
          </a:r>
          <a:r>
            <a:rPr kumimoji="1" lang="ja-JP" altLang="en-US" sz="1300">
              <a:latin typeface="ＭＳ Ｐゴシック" panose="020B0600070205080204" pitchFamily="50" charset="-128"/>
              <a:ea typeface="ＭＳ Ｐゴシック" panose="020B0600070205080204" pitchFamily="50" charset="-128"/>
            </a:rPr>
            <a:t>一般廃棄物広域処理経費、国民健康保険病院事業会計繰出金、下水道事業会計繰出金が依然として高い水準となっている。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北海道白老町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15,451
15,101
425.63
13,737,216
13,417,619
319,134
6,456,631
8,520,681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168927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82321</xdr:rowOff>
    </xdr:from>
    <xdr:to>
      <xdr:col>24</xdr:col>
      <xdr:colOff>62865</xdr:colOff>
      <xdr:row>39</xdr:row>
      <xdr:rowOff>47574</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397271"/>
          <a:ext cx="1270" cy="13368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51401</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737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47574</xdr:rowOff>
    </xdr:from>
    <xdr:to>
      <xdr:col>24</xdr:col>
      <xdr:colOff>152400</xdr:colOff>
      <xdr:row>39</xdr:row>
      <xdr:rowOff>47574</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734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28998</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172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9,501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82321</xdr:rowOff>
    </xdr:from>
    <xdr:to>
      <xdr:col>24</xdr:col>
      <xdr:colOff>152400</xdr:colOff>
      <xdr:row>31</xdr:row>
      <xdr:rowOff>82321</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397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85979</xdr:rowOff>
    </xdr:from>
    <xdr:to>
      <xdr:col>24</xdr:col>
      <xdr:colOff>63500</xdr:colOff>
      <xdr:row>36</xdr:row>
      <xdr:rowOff>10084</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3797300" y="6086729"/>
          <a:ext cx="838200" cy="95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4005</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61762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25578</xdr:rowOff>
    </xdr:from>
    <xdr:to>
      <xdr:col>24</xdr:col>
      <xdr:colOff>114300</xdr:colOff>
      <xdr:row>36</xdr:row>
      <xdr:rowOff>127178</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6197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85979</xdr:rowOff>
    </xdr:from>
    <xdr:to>
      <xdr:col>19</xdr:col>
      <xdr:colOff>177800</xdr:colOff>
      <xdr:row>35</xdr:row>
      <xdr:rowOff>126212</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2908300" y="6086729"/>
          <a:ext cx="889000" cy="40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66268</xdr:rowOff>
    </xdr:from>
    <xdr:to>
      <xdr:col>20</xdr:col>
      <xdr:colOff>38100</xdr:colOff>
      <xdr:row>36</xdr:row>
      <xdr:rowOff>167868</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238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158995</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6331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126212</xdr:rowOff>
    </xdr:from>
    <xdr:to>
      <xdr:col>15</xdr:col>
      <xdr:colOff>50800</xdr:colOff>
      <xdr:row>36</xdr:row>
      <xdr:rowOff>18313</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2019300" y="6126962"/>
          <a:ext cx="889000" cy="63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81813</xdr:rowOff>
    </xdr:from>
    <xdr:to>
      <xdr:col>15</xdr:col>
      <xdr:colOff>101600</xdr:colOff>
      <xdr:row>37</xdr:row>
      <xdr:rowOff>11963</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254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3090</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6346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13970</xdr:rowOff>
    </xdr:from>
    <xdr:to>
      <xdr:col>10</xdr:col>
      <xdr:colOff>114300</xdr:colOff>
      <xdr:row>36</xdr:row>
      <xdr:rowOff>18313</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1130300" y="6186170"/>
          <a:ext cx="889000" cy="4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50724</xdr:rowOff>
    </xdr:from>
    <xdr:to>
      <xdr:col>10</xdr:col>
      <xdr:colOff>165100</xdr:colOff>
      <xdr:row>36</xdr:row>
      <xdr:rowOff>152324</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222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143451</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6315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16891</xdr:rowOff>
    </xdr:from>
    <xdr:to>
      <xdr:col>6</xdr:col>
      <xdr:colOff>38100</xdr:colOff>
      <xdr:row>36</xdr:row>
      <xdr:rowOff>118491</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6189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109618</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6281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130734</xdr:rowOff>
    </xdr:from>
    <xdr:to>
      <xdr:col>24</xdr:col>
      <xdr:colOff>114300</xdr:colOff>
      <xdr:row>36</xdr:row>
      <xdr:rowOff>60884</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6131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153611</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5982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35179</xdr:rowOff>
    </xdr:from>
    <xdr:to>
      <xdr:col>20</xdr:col>
      <xdr:colOff>38100</xdr:colOff>
      <xdr:row>35</xdr:row>
      <xdr:rowOff>136779</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6035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153306</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5811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75412</xdr:rowOff>
    </xdr:from>
    <xdr:to>
      <xdr:col>15</xdr:col>
      <xdr:colOff>101600</xdr:colOff>
      <xdr:row>36</xdr:row>
      <xdr:rowOff>5562</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6076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22089</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5851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138963</xdr:rowOff>
    </xdr:from>
    <xdr:to>
      <xdr:col>10</xdr:col>
      <xdr:colOff>165100</xdr:colOff>
      <xdr:row>36</xdr:row>
      <xdr:rowOff>69113</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6139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85640</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5914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134620</xdr:rowOff>
    </xdr:from>
    <xdr:to>
      <xdr:col>6</xdr:col>
      <xdr:colOff>38100</xdr:colOff>
      <xdr:row>36</xdr:row>
      <xdr:rowOff>64770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6135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81297</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5910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29718</xdr:rowOff>
    </xdr:from>
    <xdr:to>
      <xdr:col>24</xdr:col>
      <xdr:colOff>62865</xdr:colOff>
      <xdr:row>58</xdr:row>
      <xdr:rowOff>103859</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773668"/>
          <a:ext cx="1270" cy="1274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107686</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51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103859</xdr:rowOff>
    </xdr:from>
    <xdr:to>
      <xdr:col>24</xdr:col>
      <xdr:colOff>152400</xdr:colOff>
      <xdr:row>58</xdr:row>
      <xdr:rowOff>103859</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47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147845</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548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441,178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29718</xdr:rowOff>
    </xdr:from>
    <xdr:to>
      <xdr:col>24</xdr:col>
      <xdr:colOff>152400</xdr:colOff>
      <xdr:row>51</xdr:row>
      <xdr:rowOff>29718</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773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50209</xdr:rowOff>
    </xdr:from>
    <xdr:to>
      <xdr:col>24</xdr:col>
      <xdr:colOff>63500</xdr:colOff>
      <xdr:row>56</xdr:row>
      <xdr:rowOff>103898</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651409"/>
          <a:ext cx="838200" cy="53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120767</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72196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142340</xdr:rowOff>
    </xdr:from>
    <xdr:to>
      <xdr:col>24</xdr:col>
      <xdr:colOff>114300</xdr:colOff>
      <xdr:row>57</xdr:row>
      <xdr:rowOff>72490</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743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103898</xdr:rowOff>
    </xdr:from>
    <xdr:to>
      <xdr:col>19</xdr:col>
      <xdr:colOff>177800</xdr:colOff>
      <xdr:row>56</xdr:row>
      <xdr:rowOff>138492</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9705098"/>
          <a:ext cx="889000" cy="34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895</xdr:rowOff>
    </xdr:from>
    <xdr:to>
      <xdr:col>20</xdr:col>
      <xdr:colOff>38100</xdr:colOff>
      <xdr:row>57</xdr:row>
      <xdr:rowOff>102495</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773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93622</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8662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138492</xdr:rowOff>
    </xdr:from>
    <xdr:to>
      <xdr:col>15</xdr:col>
      <xdr:colOff>50800</xdr:colOff>
      <xdr:row>57</xdr:row>
      <xdr:rowOff>97925</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9739692"/>
          <a:ext cx="889000" cy="130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164109</xdr:rowOff>
    </xdr:from>
    <xdr:to>
      <xdr:col>15</xdr:col>
      <xdr:colOff>101600</xdr:colOff>
      <xdr:row>57</xdr:row>
      <xdr:rowOff>94259</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765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85386</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98580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97925</xdr:rowOff>
    </xdr:from>
    <xdr:to>
      <xdr:col>10</xdr:col>
      <xdr:colOff>114300</xdr:colOff>
      <xdr:row>57</xdr:row>
      <xdr:rowOff>141483</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1130300" y="9870575"/>
          <a:ext cx="889000" cy="43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24595</xdr:rowOff>
    </xdr:from>
    <xdr:to>
      <xdr:col>10</xdr:col>
      <xdr:colOff>165100</xdr:colOff>
      <xdr:row>55</xdr:row>
      <xdr:rowOff>126195</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454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142722</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229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77444</xdr:rowOff>
    </xdr:from>
    <xdr:to>
      <xdr:col>6</xdr:col>
      <xdr:colOff>38100</xdr:colOff>
      <xdr:row>58</xdr:row>
      <xdr:rowOff>7594</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85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24121</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63111" y="9625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170859</xdr:rowOff>
    </xdr:from>
    <xdr:to>
      <xdr:col>24</xdr:col>
      <xdr:colOff>114300</xdr:colOff>
      <xdr:row>56</xdr:row>
      <xdr:rowOff>101009</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600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22286</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4520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53098</xdr:rowOff>
    </xdr:from>
    <xdr:to>
      <xdr:col>20</xdr:col>
      <xdr:colOff>38100</xdr:colOff>
      <xdr:row>56</xdr:row>
      <xdr:rowOff>154698</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654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171225</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94295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87692</xdr:rowOff>
    </xdr:from>
    <xdr:to>
      <xdr:col>15</xdr:col>
      <xdr:colOff>101600</xdr:colOff>
      <xdr:row>57</xdr:row>
      <xdr:rowOff>17842</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688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34369</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94641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47125</xdr:rowOff>
    </xdr:from>
    <xdr:to>
      <xdr:col>10</xdr:col>
      <xdr:colOff>165100</xdr:colOff>
      <xdr:row>57</xdr:row>
      <xdr:rowOff>148725</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819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139852</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99125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90683</xdr:rowOff>
    </xdr:from>
    <xdr:to>
      <xdr:col>6</xdr:col>
      <xdr:colOff>38100</xdr:colOff>
      <xdr:row>58</xdr:row>
      <xdr:rowOff>20833</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86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11960</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63111" y="9956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250,897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127752</xdr:rowOff>
    </xdr:from>
    <xdr:to>
      <xdr:col>24</xdr:col>
      <xdr:colOff>62865</xdr:colOff>
      <xdr:row>78</xdr:row>
      <xdr:rowOff>8742</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300702"/>
          <a:ext cx="1270" cy="1081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12569</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3856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8742</xdr:rowOff>
    </xdr:from>
    <xdr:to>
      <xdr:col>24</xdr:col>
      <xdr:colOff>152400</xdr:colOff>
      <xdr:row>78</xdr:row>
      <xdr:rowOff>8742</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3818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74429</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20759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269,068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127752</xdr:rowOff>
    </xdr:from>
    <xdr:to>
      <xdr:col>24</xdr:col>
      <xdr:colOff>152400</xdr:colOff>
      <xdr:row>71</xdr:row>
      <xdr:rowOff>127752</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3007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72</xdr:row>
      <xdr:rowOff>144341</xdr:rowOff>
    </xdr:from>
    <xdr:to>
      <xdr:col>24</xdr:col>
      <xdr:colOff>63500</xdr:colOff>
      <xdr:row>74</xdr:row>
      <xdr:rowOff>22596</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2488741"/>
          <a:ext cx="838200" cy="221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20906</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8796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42479</xdr:rowOff>
    </xdr:from>
    <xdr:to>
      <xdr:col>24</xdr:col>
      <xdr:colOff>114300</xdr:colOff>
      <xdr:row>75</xdr:row>
      <xdr:rowOff>144079</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901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105799</xdr:rowOff>
    </xdr:from>
    <xdr:to>
      <xdr:col>19</xdr:col>
      <xdr:colOff>177800</xdr:colOff>
      <xdr:row>74</xdr:row>
      <xdr:rowOff>22596</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2908300" y="12621649"/>
          <a:ext cx="889000" cy="88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146028</xdr:rowOff>
    </xdr:from>
    <xdr:to>
      <xdr:col>20</xdr:col>
      <xdr:colOff>38100</xdr:colOff>
      <xdr:row>76</xdr:row>
      <xdr:rowOff>76178</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004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67304</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30975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71</xdr:row>
      <xdr:rowOff>37203</xdr:rowOff>
    </xdr:from>
    <xdr:to>
      <xdr:col>15</xdr:col>
      <xdr:colOff>50800</xdr:colOff>
      <xdr:row>73</xdr:row>
      <xdr:rowOff>105799</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2019300" y="12210153"/>
          <a:ext cx="889000" cy="411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89921</xdr:rowOff>
    </xdr:from>
    <xdr:to>
      <xdr:col>15</xdr:col>
      <xdr:colOff>101600</xdr:colOff>
      <xdr:row>76</xdr:row>
      <xdr:rowOff>20070</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294867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11199</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3041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71</xdr:row>
      <xdr:rowOff>37203</xdr:rowOff>
    </xdr:from>
    <xdr:to>
      <xdr:col>10</xdr:col>
      <xdr:colOff>114300</xdr:colOff>
      <xdr:row>75</xdr:row>
      <xdr:rowOff>155214</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2210153"/>
          <a:ext cx="889000" cy="80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99081</xdr:rowOff>
    </xdr:from>
    <xdr:to>
      <xdr:col>10</xdr:col>
      <xdr:colOff>165100</xdr:colOff>
      <xdr:row>77</xdr:row>
      <xdr:rowOff>29231</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129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20358</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2220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131671</xdr:rowOff>
    </xdr:from>
    <xdr:to>
      <xdr:col>6</xdr:col>
      <xdr:colOff>38100</xdr:colOff>
      <xdr:row>77</xdr:row>
      <xdr:rowOff>61821</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161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52948</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2545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72</xdr:row>
      <xdr:rowOff>93541</xdr:rowOff>
    </xdr:from>
    <xdr:to>
      <xdr:col>24</xdr:col>
      <xdr:colOff>114300</xdr:colOff>
      <xdr:row>73</xdr:row>
      <xdr:rowOff>23691</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2437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71</xdr:row>
      <xdr:rowOff>116418</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2893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244,391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143246</xdr:rowOff>
    </xdr:from>
    <xdr:to>
      <xdr:col>20</xdr:col>
      <xdr:colOff>38100</xdr:colOff>
      <xdr:row>74</xdr:row>
      <xdr:rowOff>73396</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2659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89923</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2434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54999</xdr:rowOff>
    </xdr:from>
    <xdr:to>
      <xdr:col>15</xdr:col>
      <xdr:colOff>101600</xdr:colOff>
      <xdr:row>73</xdr:row>
      <xdr:rowOff>156599</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2570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72</xdr:row>
      <xdr:rowOff>1676</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23460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70</xdr:row>
      <xdr:rowOff>157853</xdr:rowOff>
    </xdr:from>
    <xdr:to>
      <xdr:col>10</xdr:col>
      <xdr:colOff>165100</xdr:colOff>
      <xdr:row>71</xdr:row>
      <xdr:rowOff>88003</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2159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69</xdr:row>
      <xdr:rowOff>104530</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1934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104415</xdr:rowOff>
    </xdr:from>
    <xdr:to>
      <xdr:col>6</xdr:col>
      <xdr:colOff>38100</xdr:colOff>
      <xdr:row>76</xdr:row>
      <xdr:rowOff>34565</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2963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51092</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27383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a16="http://schemas.microsoft.com/office/drawing/2014/main" id="{00000000-0008-0000-07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146875</xdr:rowOff>
    </xdr:from>
    <xdr:to>
      <xdr:col>24</xdr:col>
      <xdr:colOff>62865</xdr:colOff>
      <xdr:row>99</xdr:row>
      <xdr:rowOff>89599</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4633595" y="15577375"/>
          <a:ext cx="1270" cy="1485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93426</xdr:rowOff>
    </xdr:from>
    <xdr:ext cx="534377" cy="259045"/>
    <xdr:sp macro="" textlink="">
      <xdr:nvSpPr>
        <xdr:cNvPr id="230" name="衛生費最小値テキスト">
          <a:extLst>
            <a:ext uri="{FF2B5EF4-FFF2-40B4-BE49-F238E27FC236}">
              <a16:creationId xmlns:a16="http://schemas.microsoft.com/office/drawing/2014/main" id="{00000000-0008-0000-0700-0000E6000000}"/>
            </a:ext>
          </a:extLst>
        </xdr:cNvPr>
        <xdr:cNvSpPr txBox="1"/>
      </xdr:nvSpPr>
      <xdr:spPr>
        <a:xfrm>
          <a:off x="4686300" y="17066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26,445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89599</xdr:rowOff>
    </xdr:from>
    <xdr:to>
      <xdr:col>24</xdr:col>
      <xdr:colOff>152400</xdr:colOff>
      <xdr:row>99</xdr:row>
      <xdr:rowOff>89599</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7063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93552</xdr:rowOff>
    </xdr:from>
    <xdr:ext cx="599010" cy="259045"/>
    <xdr:sp macro="" textlink="">
      <xdr:nvSpPr>
        <xdr:cNvPr id="232" name="衛生費最大値テキスト">
          <a:extLst>
            <a:ext uri="{FF2B5EF4-FFF2-40B4-BE49-F238E27FC236}">
              <a16:creationId xmlns:a16="http://schemas.microsoft.com/office/drawing/2014/main" id="{00000000-0008-0000-0700-0000E8000000}"/>
            </a:ext>
          </a:extLst>
        </xdr:cNvPr>
        <xdr:cNvSpPr txBox="1"/>
      </xdr:nvSpPr>
      <xdr:spPr>
        <a:xfrm>
          <a:off x="4686300" y="153526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143,435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146875</xdr:rowOff>
    </xdr:from>
    <xdr:to>
      <xdr:col>24</xdr:col>
      <xdr:colOff>152400</xdr:colOff>
      <xdr:row>90</xdr:row>
      <xdr:rowOff>146875</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5577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91</xdr:row>
      <xdr:rowOff>65787</xdr:rowOff>
    </xdr:from>
    <xdr:to>
      <xdr:col>24</xdr:col>
      <xdr:colOff>63500</xdr:colOff>
      <xdr:row>94</xdr:row>
      <xdr:rowOff>105042</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3797300" y="15667737"/>
          <a:ext cx="838200" cy="553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135831</xdr:rowOff>
    </xdr:from>
    <xdr:ext cx="534377" cy="259045"/>
    <xdr:sp macro="" textlink="">
      <xdr:nvSpPr>
        <xdr:cNvPr id="235" name="衛生費平均値テキスト">
          <a:extLst>
            <a:ext uri="{FF2B5EF4-FFF2-40B4-BE49-F238E27FC236}">
              <a16:creationId xmlns:a16="http://schemas.microsoft.com/office/drawing/2014/main" id="{00000000-0008-0000-0700-0000EB000000}"/>
            </a:ext>
          </a:extLst>
        </xdr:cNvPr>
        <xdr:cNvSpPr txBox="1"/>
      </xdr:nvSpPr>
      <xdr:spPr>
        <a:xfrm>
          <a:off x="4686300" y="165950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157404</xdr:rowOff>
    </xdr:from>
    <xdr:to>
      <xdr:col>24</xdr:col>
      <xdr:colOff>114300</xdr:colOff>
      <xdr:row>97</xdr:row>
      <xdr:rowOff>87554</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4584700" y="16616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105042</xdr:rowOff>
    </xdr:from>
    <xdr:to>
      <xdr:col>19</xdr:col>
      <xdr:colOff>177800</xdr:colOff>
      <xdr:row>95</xdr:row>
      <xdr:rowOff>44768</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908300" y="16221342"/>
          <a:ext cx="889000" cy="111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140703</xdr:rowOff>
    </xdr:from>
    <xdr:to>
      <xdr:col>20</xdr:col>
      <xdr:colOff>38100</xdr:colOff>
      <xdr:row>97</xdr:row>
      <xdr:rowOff>70853</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3746500" y="16599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61980</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3530111" y="16692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44768</xdr:rowOff>
    </xdr:from>
    <xdr:to>
      <xdr:col>15</xdr:col>
      <xdr:colOff>50800</xdr:colOff>
      <xdr:row>96</xdr:row>
      <xdr:rowOff>56032</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2019300" y="16332518"/>
          <a:ext cx="889000" cy="182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131724</xdr:rowOff>
    </xdr:from>
    <xdr:to>
      <xdr:col>15</xdr:col>
      <xdr:colOff>101600</xdr:colOff>
      <xdr:row>97</xdr:row>
      <xdr:rowOff>61874</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2857500" y="16590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53001</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2641111" y="16683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56032</xdr:rowOff>
    </xdr:from>
    <xdr:to>
      <xdr:col>10</xdr:col>
      <xdr:colOff>114300</xdr:colOff>
      <xdr:row>97</xdr:row>
      <xdr:rowOff>48489</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1130300" y="16515232"/>
          <a:ext cx="889000" cy="163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63373</xdr:rowOff>
    </xdr:from>
    <xdr:to>
      <xdr:col>10</xdr:col>
      <xdr:colOff>165100</xdr:colOff>
      <xdr:row>97</xdr:row>
      <xdr:rowOff>164973</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968500" y="16694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156100</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752111" y="16786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104863</xdr:rowOff>
    </xdr:from>
    <xdr:to>
      <xdr:col>6</xdr:col>
      <xdr:colOff>38100</xdr:colOff>
      <xdr:row>98</xdr:row>
      <xdr:rowOff>35013</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079500" y="16735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26140</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863111" y="16828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91</xdr:row>
      <xdr:rowOff>14987</xdr:rowOff>
    </xdr:from>
    <xdr:to>
      <xdr:col>24</xdr:col>
      <xdr:colOff>114300</xdr:colOff>
      <xdr:row>91</xdr:row>
      <xdr:rowOff>116587</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4584700" y="15616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90</xdr:row>
      <xdr:rowOff>101364</xdr:rowOff>
    </xdr:from>
    <xdr:ext cx="599010" cy="259045"/>
    <xdr:sp macro="" textlink="">
      <xdr:nvSpPr>
        <xdr:cNvPr id="254" name="衛生費該当値テキスト">
          <a:extLst>
            <a:ext uri="{FF2B5EF4-FFF2-40B4-BE49-F238E27FC236}">
              <a16:creationId xmlns:a16="http://schemas.microsoft.com/office/drawing/2014/main" id="{00000000-0008-0000-0700-0000FE000000}"/>
            </a:ext>
          </a:extLst>
        </xdr:cNvPr>
        <xdr:cNvSpPr txBox="1"/>
      </xdr:nvSpPr>
      <xdr:spPr>
        <a:xfrm>
          <a:off x="4686300" y="155318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54242</xdr:rowOff>
    </xdr:from>
    <xdr:to>
      <xdr:col>20</xdr:col>
      <xdr:colOff>38100</xdr:colOff>
      <xdr:row>94</xdr:row>
      <xdr:rowOff>155842</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3746500" y="16170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919</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530111" y="15945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165418</xdr:rowOff>
    </xdr:from>
    <xdr:to>
      <xdr:col>15</xdr:col>
      <xdr:colOff>101600</xdr:colOff>
      <xdr:row>95</xdr:row>
      <xdr:rowOff>95568</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2857500" y="16281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112095</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2641111" y="16056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5232</xdr:rowOff>
    </xdr:from>
    <xdr:to>
      <xdr:col>10</xdr:col>
      <xdr:colOff>165100</xdr:colOff>
      <xdr:row>96</xdr:row>
      <xdr:rowOff>106832</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968500" y="16464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123359</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1752111" y="16239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169139</xdr:rowOff>
    </xdr:from>
    <xdr:to>
      <xdr:col>6</xdr:col>
      <xdr:colOff>38100</xdr:colOff>
      <xdr:row>97</xdr:row>
      <xdr:rowOff>99289</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079500" y="16628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115816</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863111" y="16403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a:extLst>
            <a:ext uri="{FF2B5EF4-FFF2-40B4-BE49-F238E27FC236}">
              <a16:creationId xmlns:a16="http://schemas.microsoft.com/office/drawing/2014/main" id="{00000000-0008-0000-07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142672</xdr:rowOff>
    </xdr:from>
    <xdr:to>
      <xdr:col>54</xdr:col>
      <xdr:colOff>189865</xdr:colOff>
      <xdr:row>38</xdr:row>
      <xdr:rowOff>139700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flipV="1">
          <a:off x="10475595" y="5457622"/>
          <a:ext cx="1270" cy="1197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5" name="労働費最小値テキスト">
          <a:extLst>
            <a:ext uri="{FF2B5EF4-FFF2-40B4-BE49-F238E27FC236}">
              <a16:creationId xmlns:a16="http://schemas.microsoft.com/office/drawing/2014/main" id="{00000000-0008-0000-0700-00001D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89349</xdr:rowOff>
    </xdr:from>
    <xdr:ext cx="469744" cy="259045"/>
    <xdr:sp macro="" textlink="">
      <xdr:nvSpPr>
        <xdr:cNvPr id="287" name="労働費最大値テキスト">
          <a:extLst>
            <a:ext uri="{FF2B5EF4-FFF2-40B4-BE49-F238E27FC236}">
              <a16:creationId xmlns:a16="http://schemas.microsoft.com/office/drawing/2014/main" id="{00000000-0008-0000-0700-00001F010000}"/>
            </a:ext>
          </a:extLst>
        </xdr:cNvPr>
        <xdr:cNvSpPr txBox="1"/>
      </xdr:nvSpPr>
      <xdr:spPr>
        <a:xfrm>
          <a:off x="10528300" y="5232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5,237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142672</xdr:rowOff>
    </xdr:from>
    <xdr:to>
      <xdr:col>55</xdr:col>
      <xdr:colOff>88900</xdr:colOff>
      <xdr:row>31</xdr:row>
      <xdr:rowOff>142672</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5457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62891</xdr:rowOff>
    </xdr:from>
    <xdr:to>
      <xdr:col>55</xdr:col>
      <xdr:colOff>0</xdr:colOff>
      <xdr:row>38</xdr:row>
      <xdr:rowOff>79807</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9639300" y="6577991"/>
          <a:ext cx="838200" cy="16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160012</xdr:rowOff>
    </xdr:from>
    <xdr:ext cx="378565" cy="259045"/>
    <xdr:sp macro="" textlink="">
      <xdr:nvSpPr>
        <xdr:cNvPr id="290" name="労働費平均値テキスト">
          <a:extLst>
            <a:ext uri="{FF2B5EF4-FFF2-40B4-BE49-F238E27FC236}">
              <a16:creationId xmlns:a16="http://schemas.microsoft.com/office/drawing/2014/main" id="{00000000-0008-0000-0700-000022010000}"/>
            </a:ext>
          </a:extLst>
        </xdr:cNvPr>
        <xdr:cNvSpPr txBox="1"/>
      </xdr:nvSpPr>
      <xdr:spPr>
        <a:xfrm>
          <a:off x="10528300" y="633221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137135</xdr:rowOff>
    </xdr:from>
    <xdr:to>
      <xdr:col>55</xdr:col>
      <xdr:colOff>50800</xdr:colOff>
      <xdr:row>38</xdr:row>
      <xdr:rowOff>67284</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10426700" y="648078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37059</xdr:rowOff>
    </xdr:from>
    <xdr:to>
      <xdr:col>50</xdr:col>
      <xdr:colOff>114300</xdr:colOff>
      <xdr:row>38</xdr:row>
      <xdr:rowOff>62891</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8750300" y="6552159"/>
          <a:ext cx="889000" cy="25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137592</xdr:rowOff>
    </xdr:from>
    <xdr:to>
      <xdr:col>50</xdr:col>
      <xdr:colOff>165100</xdr:colOff>
      <xdr:row>38</xdr:row>
      <xdr:rowOff>67742</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9588500" y="6481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84269</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9450017" y="62564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37059</xdr:rowOff>
    </xdr:from>
    <xdr:to>
      <xdr:col>45</xdr:col>
      <xdr:colOff>177800</xdr:colOff>
      <xdr:row>38</xdr:row>
      <xdr:rowOff>80035</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7861300" y="6552159"/>
          <a:ext cx="889000" cy="42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130734</xdr:rowOff>
    </xdr:from>
    <xdr:to>
      <xdr:col>46</xdr:col>
      <xdr:colOff>38100</xdr:colOff>
      <xdr:row>38</xdr:row>
      <xdr:rowOff>60884</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8699500" y="647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77411</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8561017" y="62496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80035</xdr:rowOff>
    </xdr:from>
    <xdr:to>
      <xdr:col>41</xdr:col>
      <xdr:colOff>50800</xdr:colOff>
      <xdr:row>38</xdr:row>
      <xdr:rowOff>81635</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flipV="1">
          <a:off x="6972300" y="6595135"/>
          <a:ext cx="889000" cy="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118618</xdr:rowOff>
    </xdr:from>
    <xdr:to>
      <xdr:col>41</xdr:col>
      <xdr:colOff>101600</xdr:colOff>
      <xdr:row>38</xdr:row>
      <xdr:rowOff>48768</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7810500" y="6462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65295</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7672017" y="62374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148565</xdr:rowOff>
    </xdr:from>
    <xdr:to>
      <xdr:col>36</xdr:col>
      <xdr:colOff>165100</xdr:colOff>
      <xdr:row>38</xdr:row>
      <xdr:rowOff>78715</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6921500" y="6492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95242</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83017" y="62674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29007</xdr:rowOff>
    </xdr:from>
    <xdr:to>
      <xdr:col>55</xdr:col>
      <xdr:colOff>50800</xdr:colOff>
      <xdr:row>38</xdr:row>
      <xdr:rowOff>130607</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10426700" y="6544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115562</xdr:rowOff>
    </xdr:from>
    <xdr:ext cx="378565" cy="259045"/>
    <xdr:sp macro="" textlink="">
      <xdr:nvSpPr>
        <xdr:cNvPr id="309" name="労働費該当値テキスト">
          <a:extLst>
            <a:ext uri="{FF2B5EF4-FFF2-40B4-BE49-F238E27FC236}">
              <a16:creationId xmlns:a16="http://schemas.microsoft.com/office/drawing/2014/main" id="{00000000-0008-0000-0700-000035010000}"/>
            </a:ext>
          </a:extLst>
        </xdr:cNvPr>
        <xdr:cNvSpPr txBox="1"/>
      </xdr:nvSpPr>
      <xdr:spPr>
        <a:xfrm>
          <a:off x="10528300" y="64592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12091</xdr:rowOff>
    </xdr:from>
    <xdr:to>
      <xdr:col>50</xdr:col>
      <xdr:colOff>165100</xdr:colOff>
      <xdr:row>38</xdr:row>
      <xdr:rowOff>113691</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9588500" y="6527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104818</xdr:rowOff>
    </xdr:from>
    <xdr:ext cx="378565"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450017" y="66199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157709</xdr:rowOff>
    </xdr:from>
    <xdr:to>
      <xdr:col>46</xdr:col>
      <xdr:colOff>38100</xdr:colOff>
      <xdr:row>38</xdr:row>
      <xdr:rowOff>87858</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8699500" y="650135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78986</xdr:rowOff>
    </xdr:from>
    <xdr:ext cx="378565"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561017" y="65940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29235</xdr:rowOff>
    </xdr:from>
    <xdr:to>
      <xdr:col>41</xdr:col>
      <xdr:colOff>101600</xdr:colOff>
      <xdr:row>38</xdr:row>
      <xdr:rowOff>130835</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7810500" y="6544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121962</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672017" y="66370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30835</xdr:rowOff>
    </xdr:from>
    <xdr:to>
      <xdr:col>36</xdr:col>
      <xdr:colOff>165100</xdr:colOff>
      <xdr:row>38</xdr:row>
      <xdr:rowOff>132435</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6921500" y="6545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123562</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6783017" y="66386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145288</xdr:rowOff>
    </xdr:from>
    <xdr:to>
      <xdr:col>54</xdr:col>
      <xdr:colOff>189865</xdr:colOff>
      <xdr:row>59</xdr:row>
      <xdr:rowOff>30493</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546338"/>
          <a:ext cx="1270" cy="15997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34320</xdr:rowOff>
    </xdr:from>
    <xdr:ext cx="469744"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10149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30493</xdr:rowOff>
    </xdr:from>
    <xdr:to>
      <xdr:col>55</xdr:col>
      <xdr:colOff>88900</xdr:colOff>
      <xdr:row>59</xdr:row>
      <xdr:rowOff>30493</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10146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91965</xdr:rowOff>
    </xdr:from>
    <xdr:ext cx="599010"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3215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127,060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49</xdr:row>
      <xdr:rowOff>145288</xdr:rowOff>
    </xdr:from>
    <xdr:to>
      <xdr:col>55</xdr:col>
      <xdr:colOff>88900</xdr:colOff>
      <xdr:row>49</xdr:row>
      <xdr:rowOff>145288</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546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133147</xdr:rowOff>
    </xdr:from>
    <xdr:to>
      <xdr:col>55</xdr:col>
      <xdr:colOff>0</xdr:colOff>
      <xdr:row>58</xdr:row>
      <xdr:rowOff>155004</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9639300" y="10077247"/>
          <a:ext cx="838200" cy="21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23753</xdr:rowOff>
    </xdr:from>
    <xdr:ext cx="534377"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96249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876</xdr:rowOff>
    </xdr:from>
    <xdr:to>
      <xdr:col>55</xdr:col>
      <xdr:colOff>50800</xdr:colOff>
      <xdr:row>57</xdr:row>
      <xdr:rowOff>102476</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9773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133147</xdr:rowOff>
    </xdr:from>
    <xdr:to>
      <xdr:col>50</xdr:col>
      <xdr:colOff>114300</xdr:colOff>
      <xdr:row>58</xdr:row>
      <xdr:rowOff>138392</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8750300" y="10077247"/>
          <a:ext cx="889000" cy="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35192</xdr:rowOff>
    </xdr:from>
    <xdr:to>
      <xdr:col>50</xdr:col>
      <xdr:colOff>165100</xdr:colOff>
      <xdr:row>57</xdr:row>
      <xdr:rowOff>136792</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9807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153319</xdr:rowOff>
    </xdr:from>
    <xdr:ext cx="534377"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372111" y="9583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143484</xdr:rowOff>
    </xdr:from>
    <xdr:to>
      <xdr:col>45</xdr:col>
      <xdr:colOff>177800</xdr:colOff>
      <xdr:row>58</xdr:row>
      <xdr:rowOff>138392</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7861300" y="9916134"/>
          <a:ext cx="889000" cy="166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68135</xdr:rowOff>
    </xdr:from>
    <xdr:to>
      <xdr:col>46</xdr:col>
      <xdr:colOff>38100</xdr:colOff>
      <xdr:row>57</xdr:row>
      <xdr:rowOff>169735</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984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14812</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483111" y="9616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143484</xdr:rowOff>
    </xdr:from>
    <xdr:to>
      <xdr:col>41</xdr:col>
      <xdr:colOff>50800</xdr:colOff>
      <xdr:row>58</xdr:row>
      <xdr:rowOff>13398</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6972300" y="9916134"/>
          <a:ext cx="889000" cy="41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72860</xdr:rowOff>
    </xdr:from>
    <xdr:to>
      <xdr:col>41</xdr:col>
      <xdr:colOff>101600</xdr:colOff>
      <xdr:row>58</xdr:row>
      <xdr:rowOff>3010</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9845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19537</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594111" y="9620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24105</xdr:rowOff>
    </xdr:from>
    <xdr:to>
      <xdr:col>36</xdr:col>
      <xdr:colOff>165100</xdr:colOff>
      <xdr:row>57</xdr:row>
      <xdr:rowOff>125705</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9796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142232</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705111" y="9571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104204</xdr:rowOff>
    </xdr:from>
    <xdr:to>
      <xdr:col>55</xdr:col>
      <xdr:colOff>50800</xdr:colOff>
      <xdr:row>59</xdr:row>
      <xdr:rowOff>34354</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10048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19131</xdr:rowOff>
    </xdr:from>
    <xdr:ext cx="469744"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9963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82347</xdr:rowOff>
    </xdr:from>
    <xdr:to>
      <xdr:col>50</xdr:col>
      <xdr:colOff>165100</xdr:colOff>
      <xdr:row>59</xdr:row>
      <xdr:rowOff>12497</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10026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3624</xdr:rowOff>
    </xdr:from>
    <xdr:ext cx="469744"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404428" y="10119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87592</xdr:rowOff>
    </xdr:from>
    <xdr:to>
      <xdr:col>46</xdr:col>
      <xdr:colOff>38100</xdr:colOff>
      <xdr:row>59</xdr:row>
      <xdr:rowOff>17742</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10031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8869</xdr:rowOff>
    </xdr:from>
    <xdr:ext cx="469744"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515428" y="10124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92684</xdr:rowOff>
    </xdr:from>
    <xdr:to>
      <xdr:col>41</xdr:col>
      <xdr:colOff>101600</xdr:colOff>
      <xdr:row>58</xdr:row>
      <xdr:rowOff>22834</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9865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13961</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594111" y="9958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134048</xdr:rowOff>
    </xdr:from>
    <xdr:to>
      <xdr:col>36</xdr:col>
      <xdr:colOff>165100</xdr:colOff>
      <xdr:row>58</xdr:row>
      <xdr:rowOff>64198</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9906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55325</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705111" y="9999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a:extLst>
            <a:ext uri="{FF2B5EF4-FFF2-40B4-BE49-F238E27FC236}">
              <a16:creationId xmlns:a16="http://schemas.microsoft.com/office/drawing/2014/main" id="{00000000-0008-0000-07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130728</xdr:rowOff>
    </xdr:from>
    <xdr:to>
      <xdr:col>54</xdr:col>
      <xdr:colOff>189865</xdr:colOff>
      <xdr:row>79</xdr:row>
      <xdr:rowOff>24124</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flipV="1">
          <a:off x="10475595" y="11960778"/>
          <a:ext cx="1270" cy="16078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27951</xdr:rowOff>
    </xdr:from>
    <xdr:ext cx="469744" cy="259045"/>
    <xdr:sp macro="" textlink="">
      <xdr:nvSpPr>
        <xdr:cNvPr id="399" name="商工費最小値テキスト">
          <a:extLst>
            <a:ext uri="{FF2B5EF4-FFF2-40B4-BE49-F238E27FC236}">
              <a16:creationId xmlns:a16="http://schemas.microsoft.com/office/drawing/2014/main" id="{00000000-0008-0000-0700-00008F010000}"/>
            </a:ext>
          </a:extLst>
        </xdr:cNvPr>
        <xdr:cNvSpPr txBox="1"/>
      </xdr:nvSpPr>
      <xdr:spPr>
        <a:xfrm>
          <a:off x="10528300" y="13572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24124</xdr:rowOff>
    </xdr:from>
    <xdr:to>
      <xdr:col>55</xdr:col>
      <xdr:colOff>88900</xdr:colOff>
      <xdr:row>79</xdr:row>
      <xdr:rowOff>24124</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35686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77405</xdr:rowOff>
    </xdr:from>
    <xdr:ext cx="534377" cy="259045"/>
    <xdr:sp macro="" textlink="">
      <xdr:nvSpPr>
        <xdr:cNvPr id="401" name="商工費最大値テキスト">
          <a:extLst>
            <a:ext uri="{FF2B5EF4-FFF2-40B4-BE49-F238E27FC236}">
              <a16:creationId xmlns:a16="http://schemas.microsoft.com/office/drawing/2014/main" id="{00000000-0008-0000-0700-000091010000}"/>
            </a:ext>
          </a:extLst>
        </xdr:cNvPr>
        <xdr:cNvSpPr txBox="1"/>
      </xdr:nvSpPr>
      <xdr:spPr>
        <a:xfrm>
          <a:off x="10528300" y="11736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85,471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69</xdr:row>
      <xdr:rowOff>130728</xdr:rowOff>
    </xdr:from>
    <xdr:to>
      <xdr:col>55</xdr:col>
      <xdr:colOff>88900</xdr:colOff>
      <xdr:row>69</xdr:row>
      <xdr:rowOff>130728</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19607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107696</xdr:rowOff>
    </xdr:from>
    <xdr:to>
      <xdr:col>55</xdr:col>
      <xdr:colOff>0</xdr:colOff>
      <xdr:row>77</xdr:row>
      <xdr:rowOff>46813</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9639300" y="13137896"/>
          <a:ext cx="838200" cy="110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15860</xdr:rowOff>
    </xdr:from>
    <xdr:ext cx="534377" cy="259045"/>
    <xdr:sp macro="" textlink="">
      <xdr:nvSpPr>
        <xdr:cNvPr id="404" name="商工費平均値テキスト">
          <a:extLst>
            <a:ext uri="{FF2B5EF4-FFF2-40B4-BE49-F238E27FC236}">
              <a16:creationId xmlns:a16="http://schemas.microsoft.com/office/drawing/2014/main" id="{00000000-0008-0000-0700-000094010000}"/>
            </a:ext>
          </a:extLst>
        </xdr:cNvPr>
        <xdr:cNvSpPr txBox="1"/>
      </xdr:nvSpPr>
      <xdr:spPr>
        <a:xfrm>
          <a:off x="10528300" y="130460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164433</xdr:rowOff>
    </xdr:from>
    <xdr:to>
      <xdr:col>55</xdr:col>
      <xdr:colOff>50800</xdr:colOff>
      <xdr:row>77</xdr:row>
      <xdr:rowOff>94583</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10426700" y="1319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13094</xdr:rowOff>
    </xdr:from>
    <xdr:to>
      <xdr:col>50</xdr:col>
      <xdr:colOff>114300</xdr:colOff>
      <xdr:row>76</xdr:row>
      <xdr:rowOff>107696</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8750300" y="13043294"/>
          <a:ext cx="889000" cy="94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100788</xdr:rowOff>
    </xdr:from>
    <xdr:to>
      <xdr:col>50</xdr:col>
      <xdr:colOff>165100</xdr:colOff>
      <xdr:row>77</xdr:row>
      <xdr:rowOff>30938</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9588500" y="1313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22065</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9372111" y="13223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97428</xdr:rowOff>
    </xdr:from>
    <xdr:to>
      <xdr:col>45</xdr:col>
      <xdr:colOff>177800</xdr:colOff>
      <xdr:row>76</xdr:row>
      <xdr:rowOff>13094</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7861300" y="12956178"/>
          <a:ext cx="889000" cy="87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137801</xdr:rowOff>
    </xdr:from>
    <xdr:to>
      <xdr:col>46</xdr:col>
      <xdr:colOff>38100</xdr:colOff>
      <xdr:row>77</xdr:row>
      <xdr:rowOff>67951</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8699500" y="13168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59078</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8483111" y="13260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73</xdr:row>
      <xdr:rowOff>159283</xdr:rowOff>
    </xdr:from>
    <xdr:to>
      <xdr:col>41</xdr:col>
      <xdr:colOff>50800</xdr:colOff>
      <xdr:row>75</xdr:row>
      <xdr:rowOff>97428</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6972300" y="12675133"/>
          <a:ext cx="889000" cy="281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71679</xdr:rowOff>
    </xdr:from>
    <xdr:to>
      <xdr:col>41</xdr:col>
      <xdr:colOff>101600</xdr:colOff>
      <xdr:row>77</xdr:row>
      <xdr:rowOff>1829</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7810500" y="13101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164406</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7594111" y="13194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57334</xdr:rowOff>
    </xdr:from>
    <xdr:to>
      <xdr:col>36</xdr:col>
      <xdr:colOff>165100</xdr:colOff>
      <xdr:row>77</xdr:row>
      <xdr:rowOff>158934</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6921500" y="1325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150061</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05111" y="13351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167463</xdr:rowOff>
    </xdr:from>
    <xdr:to>
      <xdr:col>55</xdr:col>
      <xdr:colOff>50800</xdr:colOff>
      <xdr:row>77</xdr:row>
      <xdr:rowOff>97613</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10426700" y="13197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145890</xdr:rowOff>
    </xdr:from>
    <xdr:ext cx="534377" cy="259045"/>
    <xdr:sp macro="" textlink="">
      <xdr:nvSpPr>
        <xdr:cNvPr id="423" name="商工費該当値テキスト">
          <a:extLst>
            <a:ext uri="{FF2B5EF4-FFF2-40B4-BE49-F238E27FC236}">
              <a16:creationId xmlns:a16="http://schemas.microsoft.com/office/drawing/2014/main" id="{00000000-0008-0000-0700-0000A7010000}"/>
            </a:ext>
          </a:extLst>
        </xdr:cNvPr>
        <xdr:cNvSpPr txBox="1"/>
      </xdr:nvSpPr>
      <xdr:spPr>
        <a:xfrm>
          <a:off x="10528300" y="13176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56896</xdr:rowOff>
    </xdr:from>
    <xdr:to>
      <xdr:col>50</xdr:col>
      <xdr:colOff>165100</xdr:colOff>
      <xdr:row>76</xdr:row>
      <xdr:rowOff>158496</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9588500" y="13087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3573</xdr:rowOff>
    </xdr:from>
    <xdr:ext cx="534377"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9372111" y="12862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133744</xdr:rowOff>
    </xdr:from>
    <xdr:to>
      <xdr:col>46</xdr:col>
      <xdr:colOff>38100</xdr:colOff>
      <xdr:row>76</xdr:row>
      <xdr:rowOff>63894</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8699500" y="12992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80421</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8483111" y="12767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46628</xdr:rowOff>
    </xdr:from>
    <xdr:to>
      <xdr:col>41</xdr:col>
      <xdr:colOff>101600</xdr:colOff>
      <xdr:row>75</xdr:row>
      <xdr:rowOff>148228</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7810500" y="12905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164755</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7594111" y="12680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73</xdr:row>
      <xdr:rowOff>108483</xdr:rowOff>
    </xdr:from>
    <xdr:to>
      <xdr:col>36</xdr:col>
      <xdr:colOff>165100</xdr:colOff>
      <xdr:row>74</xdr:row>
      <xdr:rowOff>38633</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6921500" y="12624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72</xdr:row>
      <xdr:rowOff>55160</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705111" y="12399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84,000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土木費グラフ枠">
          <a:extLst>
            <a:ext uri="{FF2B5EF4-FFF2-40B4-BE49-F238E27FC236}">
              <a16:creationId xmlns:a16="http://schemas.microsoft.com/office/drawing/2014/main" id="{00000000-0008-0000-07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37833</xdr:rowOff>
    </xdr:from>
    <xdr:to>
      <xdr:col>54</xdr:col>
      <xdr:colOff>189865</xdr:colOff>
      <xdr:row>99</xdr:row>
      <xdr:rowOff>129769</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flipV="1">
          <a:off x="10475595" y="15639783"/>
          <a:ext cx="1270" cy="14635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133596</xdr:rowOff>
    </xdr:from>
    <xdr:ext cx="534377" cy="259045"/>
    <xdr:sp macro="" textlink="">
      <xdr:nvSpPr>
        <xdr:cNvPr id="457" name="土木費最小値テキスト">
          <a:extLst>
            <a:ext uri="{FF2B5EF4-FFF2-40B4-BE49-F238E27FC236}">
              <a16:creationId xmlns:a16="http://schemas.microsoft.com/office/drawing/2014/main" id="{00000000-0008-0000-0700-0000C9010000}"/>
            </a:ext>
          </a:extLst>
        </xdr:cNvPr>
        <xdr:cNvSpPr txBox="1"/>
      </xdr:nvSpPr>
      <xdr:spPr>
        <a:xfrm>
          <a:off x="10528300" y="17107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129769</xdr:rowOff>
    </xdr:from>
    <xdr:to>
      <xdr:col>55</xdr:col>
      <xdr:colOff>88900</xdr:colOff>
      <xdr:row>99</xdr:row>
      <xdr:rowOff>129769</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10388600" y="171033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155960</xdr:rowOff>
    </xdr:from>
    <xdr:ext cx="599010" cy="259045"/>
    <xdr:sp macro="" textlink="">
      <xdr:nvSpPr>
        <xdr:cNvPr id="459" name="土木費最大値テキスト">
          <a:extLst>
            <a:ext uri="{FF2B5EF4-FFF2-40B4-BE49-F238E27FC236}">
              <a16:creationId xmlns:a16="http://schemas.microsoft.com/office/drawing/2014/main" id="{00000000-0008-0000-0700-0000CB010000}"/>
            </a:ext>
          </a:extLst>
        </xdr:cNvPr>
        <xdr:cNvSpPr txBox="1"/>
      </xdr:nvSpPr>
      <xdr:spPr>
        <a:xfrm>
          <a:off x="10528300" y="154150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138,521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37833</xdr:rowOff>
    </xdr:from>
    <xdr:to>
      <xdr:col>55</xdr:col>
      <xdr:colOff>88900</xdr:colOff>
      <xdr:row>91</xdr:row>
      <xdr:rowOff>37833</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10388600" y="15639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91</xdr:row>
      <xdr:rowOff>114415</xdr:rowOff>
    </xdr:from>
    <xdr:to>
      <xdr:col>55</xdr:col>
      <xdr:colOff>0</xdr:colOff>
      <xdr:row>92</xdr:row>
      <xdr:rowOff>17487</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9639300" y="15716365"/>
          <a:ext cx="838200" cy="74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90047</xdr:rowOff>
    </xdr:from>
    <xdr:ext cx="534377" cy="259045"/>
    <xdr:sp macro="" textlink="">
      <xdr:nvSpPr>
        <xdr:cNvPr id="462" name="土木費平均値テキスト">
          <a:extLst>
            <a:ext uri="{FF2B5EF4-FFF2-40B4-BE49-F238E27FC236}">
              <a16:creationId xmlns:a16="http://schemas.microsoft.com/office/drawing/2014/main" id="{00000000-0008-0000-0700-0000CE010000}"/>
            </a:ext>
          </a:extLst>
        </xdr:cNvPr>
        <xdr:cNvSpPr txBox="1"/>
      </xdr:nvSpPr>
      <xdr:spPr>
        <a:xfrm>
          <a:off x="10528300" y="165492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111620</xdr:rowOff>
    </xdr:from>
    <xdr:to>
      <xdr:col>55</xdr:col>
      <xdr:colOff>50800</xdr:colOff>
      <xdr:row>97</xdr:row>
      <xdr:rowOff>41770</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10426700" y="1657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92</xdr:row>
      <xdr:rowOff>17487</xdr:rowOff>
    </xdr:from>
    <xdr:to>
      <xdr:col>50</xdr:col>
      <xdr:colOff>114300</xdr:colOff>
      <xdr:row>93</xdr:row>
      <xdr:rowOff>59398</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8750300" y="15790887"/>
          <a:ext cx="889000" cy="213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143193</xdr:rowOff>
    </xdr:from>
    <xdr:to>
      <xdr:col>50</xdr:col>
      <xdr:colOff>165100</xdr:colOff>
      <xdr:row>97</xdr:row>
      <xdr:rowOff>73343</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9588500" y="16602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64470</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9372111" y="16695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92</xdr:row>
      <xdr:rowOff>92838</xdr:rowOff>
    </xdr:from>
    <xdr:to>
      <xdr:col>45</xdr:col>
      <xdr:colOff>177800</xdr:colOff>
      <xdr:row>93</xdr:row>
      <xdr:rowOff>59398</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7861300" y="15866238"/>
          <a:ext cx="889000" cy="138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127558</xdr:rowOff>
    </xdr:from>
    <xdr:to>
      <xdr:col>46</xdr:col>
      <xdr:colOff>38100</xdr:colOff>
      <xdr:row>97</xdr:row>
      <xdr:rowOff>57708</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8699500" y="16586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48835</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8483111" y="16679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90</xdr:row>
      <xdr:rowOff>61646</xdr:rowOff>
    </xdr:from>
    <xdr:to>
      <xdr:col>41</xdr:col>
      <xdr:colOff>50800</xdr:colOff>
      <xdr:row>92</xdr:row>
      <xdr:rowOff>92838</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a:off x="6972300" y="15492146"/>
          <a:ext cx="889000" cy="374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109474</xdr:rowOff>
    </xdr:from>
    <xdr:to>
      <xdr:col>41</xdr:col>
      <xdr:colOff>101600</xdr:colOff>
      <xdr:row>97</xdr:row>
      <xdr:rowOff>39624</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7810500" y="16568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30751</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594111" y="16661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130429</xdr:rowOff>
    </xdr:from>
    <xdr:to>
      <xdr:col>36</xdr:col>
      <xdr:colOff>165100</xdr:colOff>
      <xdr:row>97</xdr:row>
      <xdr:rowOff>60579</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6921500" y="16589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51706</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6705111" y="16682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91</xdr:row>
      <xdr:rowOff>63615</xdr:rowOff>
    </xdr:from>
    <xdr:to>
      <xdr:col>55</xdr:col>
      <xdr:colOff>50800</xdr:colOff>
      <xdr:row>91</xdr:row>
      <xdr:rowOff>165215</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10426700" y="15665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90</xdr:row>
      <xdr:rowOff>149992</xdr:rowOff>
    </xdr:from>
    <xdr:ext cx="599010" cy="259045"/>
    <xdr:sp macro="" textlink="">
      <xdr:nvSpPr>
        <xdr:cNvPr id="481" name="土木費該当値テキスト">
          <a:extLst>
            <a:ext uri="{FF2B5EF4-FFF2-40B4-BE49-F238E27FC236}">
              <a16:creationId xmlns:a16="http://schemas.microsoft.com/office/drawing/2014/main" id="{00000000-0008-0000-0700-0000E1010000}"/>
            </a:ext>
          </a:extLst>
        </xdr:cNvPr>
        <xdr:cNvSpPr txBox="1"/>
      </xdr:nvSpPr>
      <xdr:spPr>
        <a:xfrm>
          <a:off x="10528300" y="155804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91</xdr:row>
      <xdr:rowOff>138137</xdr:rowOff>
    </xdr:from>
    <xdr:to>
      <xdr:col>50</xdr:col>
      <xdr:colOff>165100</xdr:colOff>
      <xdr:row>92</xdr:row>
      <xdr:rowOff>68287</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9588500" y="15740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90</xdr:row>
      <xdr:rowOff>84814</xdr:rowOff>
    </xdr:from>
    <xdr:ext cx="59901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9339795" y="155153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93</xdr:row>
      <xdr:rowOff>8598</xdr:rowOff>
    </xdr:from>
    <xdr:to>
      <xdr:col>46</xdr:col>
      <xdr:colOff>38100</xdr:colOff>
      <xdr:row>93</xdr:row>
      <xdr:rowOff>110198</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8699500" y="15953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91</xdr:row>
      <xdr:rowOff>126725</xdr:rowOff>
    </xdr:from>
    <xdr:ext cx="59901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8450795" y="15728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92</xdr:row>
      <xdr:rowOff>42038</xdr:rowOff>
    </xdr:from>
    <xdr:to>
      <xdr:col>41</xdr:col>
      <xdr:colOff>101600</xdr:colOff>
      <xdr:row>92</xdr:row>
      <xdr:rowOff>143638</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7810500" y="15815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90</xdr:row>
      <xdr:rowOff>160165</xdr:rowOff>
    </xdr:from>
    <xdr:ext cx="599010"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7561795" y="15590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90</xdr:row>
      <xdr:rowOff>10846</xdr:rowOff>
    </xdr:from>
    <xdr:to>
      <xdr:col>36</xdr:col>
      <xdr:colOff>165100</xdr:colOff>
      <xdr:row>90</xdr:row>
      <xdr:rowOff>112446</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6921500" y="15441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88</xdr:row>
      <xdr:rowOff>128973</xdr:rowOff>
    </xdr:from>
    <xdr:ext cx="599010"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6672795" y="152165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消防費グラフ枠">
          <a:extLst>
            <a:ext uri="{FF2B5EF4-FFF2-40B4-BE49-F238E27FC236}">
              <a16:creationId xmlns:a16="http://schemas.microsoft.com/office/drawing/2014/main" id="{00000000-0008-0000-0700-000003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34968</xdr:rowOff>
    </xdr:from>
    <xdr:to>
      <xdr:col>85</xdr:col>
      <xdr:colOff>126364</xdr:colOff>
      <xdr:row>39</xdr:row>
      <xdr:rowOff>65111</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flipV="1">
          <a:off x="16317595" y="5178468"/>
          <a:ext cx="1269" cy="15731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68938</xdr:rowOff>
    </xdr:from>
    <xdr:ext cx="534377" cy="259045"/>
    <xdr:sp macro="" textlink="">
      <xdr:nvSpPr>
        <xdr:cNvPr id="517" name="消防費最小値テキスト">
          <a:extLst>
            <a:ext uri="{FF2B5EF4-FFF2-40B4-BE49-F238E27FC236}">
              <a16:creationId xmlns:a16="http://schemas.microsoft.com/office/drawing/2014/main" id="{00000000-0008-0000-0700-000005020000}"/>
            </a:ext>
          </a:extLst>
        </xdr:cNvPr>
        <xdr:cNvSpPr txBox="1"/>
      </xdr:nvSpPr>
      <xdr:spPr>
        <a:xfrm>
          <a:off x="16370300" y="6755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65111</xdr:rowOff>
    </xdr:from>
    <xdr:to>
      <xdr:col>86</xdr:col>
      <xdr:colOff>25400</xdr:colOff>
      <xdr:row>39</xdr:row>
      <xdr:rowOff>65111</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6751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153095</xdr:rowOff>
    </xdr:from>
    <xdr:ext cx="534377" cy="259045"/>
    <xdr:sp macro="" textlink="">
      <xdr:nvSpPr>
        <xdr:cNvPr id="519" name="消防費最大値テキスト">
          <a:extLst>
            <a:ext uri="{FF2B5EF4-FFF2-40B4-BE49-F238E27FC236}">
              <a16:creationId xmlns:a16="http://schemas.microsoft.com/office/drawing/2014/main" id="{00000000-0008-0000-0700-000007020000}"/>
            </a:ext>
          </a:extLst>
        </xdr:cNvPr>
        <xdr:cNvSpPr txBox="1"/>
      </xdr:nvSpPr>
      <xdr:spPr>
        <a:xfrm>
          <a:off x="16370300" y="4953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59,207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34968</xdr:rowOff>
    </xdr:from>
    <xdr:to>
      <xdr:col>86</xdr:col>
      <xdr:colOff>25400</xdr:colOff>
      <xdr:row>30</xdr:row>
      <xdr:rowOff>34968</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6230600" y="51784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20600</xdr:rowOff>
    </xdr:from>
    <xdr:to>
      <xdr:col>85</xdr:col>
      <xdr:colOff>127000</xdr:colOff>
      <xdr:row>36</xdr:row>
      <xdr:rowOff>17203</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5481300" y="6021350"/>
          <a:ext cx="838200" cy="168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82023</xdr:rowOff>
    </xdr:from>
    <xdr:ext cx="534377" cy="259045"/>
    <xdr:sp macro="" textlink="">
      <xdr:nvSpPr>
        <xdr:cNvPr id="522" name="消防費平均値テキスト">
          <a:extLst>
            <a:ext uri="{FF2B5EF4-FFF2-40B4-BE49-F238E27FC236}">
              <a16:creationId xmlns:a16="http://schemas.microsoft.com/office/drawing/2014/main" id="{00000000-0008-0000-0700-00000A020000}"/>
            </a:ext>
          </a:extLst>
        </xdr:cNvPr>
        <xdr:cNvSpPr txBox="1"/>
      </xdr:nvSpPr>
      <xdr:spPr>
        <a:xfrm>
          <a:off x="16370300" y="62542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103596</xdr:rowOff>
    </xdr:from>
    <xdr:to>
      <xdr:col>85</xdr:col>
      <xdr:colOff>177800</xdr:colOff>
      <xdr:row>37</xdr:row>
      <xdr:rowOff>33746</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6268700" y="6275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20600</xdr:rowOff>
    </xdr:from>
    <xdr:to>
      <xdr:col>81</xdr:col>
      <xdr:colOff>50800</xdr:colOff>
      <xdr:row>35</xdr:row>
      <xdr:rowOff>114293</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4592300" y="6021350"/>
          <a:ext cx="889000" cy="93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146213</xdr:rowOff>
    </xdr:from>
    <xdr:to>
      <xdr:col>81</xdr:col>
      <xdr:colOff>101600</xdr:colOff>
      <xdr:row>37</xdr:row>
      <xdr:rowOff>76363</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5430500" y="6318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67490</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5214111" y="6411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34</xdr:row>
      <xdr:rowOff>146656</xdr:rowOff>
    </xdr:from>
    <xdr:to>
      <xdr:col>76</xdr:col>
      <xdr:colOff>114300</xdr:colOff>
      <xdr:row>35</xdr:row>
      <xdr:rowOff>114293</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a:off x="13703300" y="5975956"/>
          <a:ext cx="889000" cy="139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80997</xdr:rowOff>
    </xdr:from>
    <xdr:to>
      <xdr:col>76</xdr:col>
      <xdr:colOff>165100</xdr:colOff>
      <xdr:row>37</xdr:row>
      <xdr:rowOff>11147</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4541500" y="6253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2274</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4325111" y="6345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34</xdr:row>
      <xdr:rowOff>146656</xdr:rowOff>
    </xdr:from>
    <xdr:to>
      <xdr:col>71</xdr:col>
      <xdr:colOff>177800</xdr:colOff>
      <xdr:row>35</xdr:row>
      <xdr:rowOff>150542</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flipV="1">
          <a:off x="12814300" y="5975956"/>
          <a:ext cx="889000" cy="175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171229</xdr:rowOff>
    </xdr:from>
    <xdr:to>
      <xdr:col>72</xdr:col>
      <xdr:colOff>38100</xdr:colOff>
      <xdr:row>36</xdr:row>
      <xdr:rowOff>101379</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3652500" y="6171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92506</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436111" y="6264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72767</xdr:rowOff>
    </xdr:from>
    <xdr:to>
      <xdr:col>67</xdr:col>
      <xdr:colOff>101600</xdr:colOff>
      <xdr:row>37</xdr:row>
      <xdr:rowOff>2917</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2763500" y="6244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165494</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2547111" y="6337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137853</xdr:rowOff>
    </xdr:from>
    <xdr:to>
      <xdr:col>85</xdr:col>
      <xdr:colOff>177800</xdr:colOff>
      <xdr:row>36</xdr:row>
      <xdr:rowOff>68003</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6268700" y="6138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160730</xdr:rowOff>
    </xdr:from>
    <xdr:ext cx="534377" cy="259045"/>
    <xdr:sp macro="" textlink="">
      <xdr:nvSpPr>
        <xdr:cNvPr id="541" name="消防費該当値テキスト">
          <a:extLst>
            <a:ext uri="{FF2B5EF4-FFF2-40B4-BE49-F238E27FC236}">
              <a16:creationId xmlns:a16="http://schemas.microsoft.com/office/drawing/2014/main" id="{00000000-0008-0000-0700-00001D020000}"/>
            </a:ext>
          </a:extLst>
        </xdr:cNvPr>
        <xdr:cNvSpPr txBox="1"/>
      </xdr:nvSpPr>
      <xdr:spPr>
        <a:xfrm>
          <a:off x="16370300" y="5990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141250</xdr:rowOff>
    </xdr:from>
    <xdr:to>
      <xdr:col>81</xdr:col>
      <xdr:colOff>101600</xdr:colOff>
      <xdr:row>35</xdr:row>
      <xdr:rowOff>71400</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5430500" y="597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87927</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5214111" y="5745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63493</xdr:rowOff>
    </xdr:from>
    <xdr:to>
      <xdr:col>76</xdr:col>
      <xdr:colOff>165100</xdr:colOff>
      <xdr:row>35</xdr:row>
      <xdr:rowOff>165093</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4541500" y="6064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10170</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4325111" y="5839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34</xdr:row>
      <xdr:rowOff>95856</xdr:rowOff>
    </xdr:from>
    <xdr:to>
      <xdr:col>72</xdr:col>
      <xdr:colOff>38100</xdr:colOff>
      <xdr:row>35</xdr:row>
      <xdr:rowOff>26006</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3652500" y="5925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42533</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3436111" y="5700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99742</xdr:rowOff>
    </xdr:from>
    <xdr:to>
      <xdr:col>67</xdr:col>
      <xdr:colOff>101600</xdr:colOff>
      <xdr:row>36</xdr:row>
      <xdr:rowOff>29892</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2763500" y="6100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46419</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2547111" y="5875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教育費グラフ枠">
          <a:extLst>
            <a:ext uri="{FF2B5EF4-FFF2-40B4-BE49-F238E27FC236}">
              <a16:creationId xmlns:a16="http://schemas.microsoft.com/office/drawing/2014/main" id="{00000000-0008-0000-0700-00003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152095</xdr:rowOff>
    </xdr:from>
    <xdr:to>
      <xdr:col>85</xdr:col>
      <xdr:colOff>126364</xdr:colOff>
      <xdr:row>59</xdr:row>
      <xdr:rowOff>8217</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6317595" y="8724595"/>
          <a:ext cx="1269" cy="1399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12044</xdr:rowOff>
    </xdr:from>
    <xdr:ext cx="534377" cy="259045"/>
    <xdr:sp macro="" textlink="">
      <xdr:nvSpPr>
        <xdr:cNvPr id="575" name="教育費最小値テキスト">
          <a:extLst>
            <a:ext uri="{FF2B5EF4-FFF2-40B4-BE49-F238E27FC236}">
              <a16:creationId xmlns:a16="http://schemas.microsoft.com/office/drawing/2014/main" id="{00000000-0008-0000-0700-00003F020000}"/>
            </a:ext>
          </a:extLst>
        </xdr:cNvPr>
        <xdr:cNvSpPr txBox="1"/>
      </xdr:nvSpPr>
      <xdr:spPr>
        <a:xfrm>
          <a:off x="16370300" y="10127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8217</xdr:rowOff>
    </xdr:from>
    <xdr:to>
      <xdr:col>86</xdr:col>
      <xdr:colOff>25400</xdr:colOff>
      <xdr:row>59</xdr:row>
      <xdr:rowOff>8217</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10123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98772</xdr:rowOff>
    </xdr:from>
    <xdr:ext cx="599010" cy="259045"/>
    <xdr:sp macro="" textlink="">
      <xdr:nvSpPr>
        <xdr:cNvPr id="577" name="教育費最大値テキスト">
          <a:extLst>
            <a:ext uri="{FF2B5EF4-FFF2-40B4-BE49-F238E27FC236}">
              <a16:creationId xmlns:a16="http://schemas.microsoft.com/office/drawing/2014/main" id="{00000000-0008-0000-0700-000041020000}"/>
            </a:ext>
          </a:extLst>
        </xdr:cNvPr>
        <xdr:cNvSpPr txBox="1"/>
      </xdr:nvSpPr>
      <xdr:spPr>
        <a:xfrm>
          <a:off x="16370300" y="84998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143,024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152095</xdr:rowOff>
    </xdr:from>
    <xdr:to>
      <xdr:col>86</xdr:col>
      <xdr:colOff>25400</xdr:colOff>
      <xdr:row>50</xdr:row>
      <xdr:rowOff>152095</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6230600" y="8724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81179</xdr:rowOff>
    </xdr:from>
    <xdr:to>
      <xdr:col>85</xdr:col>
      <xdr:colOff>127000</xdr:colOff>
      <xdr:row>57</xdr:row>
      <xdr:rowOff>121488</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5481300" y="9682379"/>
          <a:ext cx="838200" cy="211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106456</xdr:rowOff>
    </xdr:from>
    <xdr:ext cx="534377" cy="259045"/>
    <xdr:sp macro="" textlink="">
      <xdr:nvSpPr>
        <xdr:cNvPr id="580" name="教育費平均値テキスト">
          <a:extLst>
            <a:ext uri="{FF2B5EF4-FFF2-40B4-BE49-F238E27FC236}">
              <a16:creationId xmlns:a16="http://schemas.microsoft.com/office/drawing/2014/main" id="{00000000-0008-0000-0700-000044020000}"/>
            </a:ext>
          </a:extLst>
        </xdr:cNvPr>
        <xdr:cNvSpPr txBox="1"/>
      </xdr:nvSpPr>
      <xdr:spPr>
        <a:xfrm>
          <a:off x="16370300" y="95362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83579</xdr:rowOff>
    </xdr:from>
    <xdr:to>
      <xdr:col>85</xdr:col>
      <xdr:colOff>177800</xdr:colOff>
      <xdr:row>57</xdr:row>
      <xdr:rowOff>13729</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6268700" y="9684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10490</xdr:rowOff>
    </xdr:from>
    <xdr:to>
      <xdr:col>81</xdr:col>
      <xdr:colOff>50800</xdr:colOff>
      <xdr:row>56</xdr:row>
      <xdr:rowOff>81179</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4592300" y="9611690"/>
          <a:ext cx="889000" cy="70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79528</xdr:rowOff>
    </xdr:from>
    <xdr:to>
      <xdr:col>81</xdr:col>
      <xdr:colOff>101600</xdr:colOff>
      <xdr:row>57</xdr:row>
      <xdr:rowOff>9678</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5430500" y="9680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805</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5214111" y="9773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10490</xdr:rowOff>
    </xdr:from>
    <xdr:to>
      <xdr:col>76</xdr:col>
      <xdr:colOff>114300</xdr:colOff>
      <xdr:row>57</xdr:row>
      <xdr:rowOff>63741</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flipV="1">
          <a:off x="13703300" y="9611690"/>
          <a:ext cx="889000" cy="224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73901</xdr:rowOff>
    </xdr:from>
    <xdr:to>
      <xdr:col>76</xdr:col>
      <xdr:colOff>165100</xdr:colOff>
      <xdr:row>57</xdr:row>
      <xdr:rowOff>4051</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4541500" y="9675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166628</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4325111" y="9767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63741</xdr:rowOff>
    </xdr:from>
    <xdr:to>
      <xdr:col>71</xdr:col>
      <xdr:colOff>177800</xdr:colOff>
      <xdr:row>58</xdr:row>
      <xdr:rowOff>79401</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flipV="1">
          <a:off x="12814300" y="9836391"/>
          <a:ext cx="889000" cy="187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162585</xdr:rowOff>
    </xdr:from>
    <xdr:to>
      <xdr:col>72</xdr:col>
      <xdr:colOff>38100</xdr:colOff>
      <xdr:row>56</xdr:row>
      <xdr:rowOff>92735</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3652500" y="959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109262</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3436111" y="9367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92151</xdr:rowOff>
    </xdr:from>
    <xdr:to>
      <xdr:col>67</xdr:col>
      <xdr:colOff>101600</xdr:colOff>
      <xdr:row>57</xdr:row>
      <xdr:rowOff>22301</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2763500" y="9693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38828</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547111" y="9468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70688</xdr:rowOff>
    </xdr:from>
    <xdr:to>
      <xdr:col>85</xdr:col>
      <xdr:colOff>177800</xdr:colOff>
      <xdr:row>58</xdr:row>
      <xdr:rowOff>838</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6268700" y="9843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49115</xdr:rowOff>
    </xdr:from>
    <xdr:ext cx="534377" cy="259045"/>
    <xdr:sp macro="" textlink="">
      <xdr:nvSpPr>
        <xdr:cNvPr id="599" name="教育費該当値テキスト">
          <a:extLst>
            <a:ext uri="{FF2B5EF4-FFF2-40B4-BE49-F238E27FC236}">
              <a16:creationId xmlns:a16="http://schemas.microsoft.com/office/drawing/2014/main" id="{00000000-0008-0000-0700-000057020000}"/>
            </a:ext>
          </a:extLst>
        </xdr:cNvPr>
        <xdr:cNvSpPr txBox="1"/>
      </xdr:nvSpPr>
      <xdr:spPr>
        <a:xfrm>
          <a:off x="16370300" y="9821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30379</xdr:rowOff>
    </xdr:from>
    <xdr:to>
      <xdr:col>81</xdr:col>
      <xdr:colOff>101600</xdr:colOff>
      <xdr:row>56</xdr:row>
      <xdr:rowOff>131979</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5430500" y="9631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148506</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5214111" y="9406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131140</xdr:rowOff>
    </xdr:from>
    <xdr:to>
      <xdr:col>76</xdr:col>
      <xdr:colOff>165100</xdr:colOff>
      <xdr:row>56</xdr:row>
      <xdr:rowOff>61290</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4541500" y="9560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77817</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4325111" y="9336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12941</xdr:rowOff>
    </xdr:from>
    <xdr:to>
      <xdr:col>72</xdr:col>
      <xdr:colOff>38100</xdr:colOff>
      <xdr:row>57</xdr:row>
      <xdr:rowOff>114541</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3652500" y="9785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105668</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3436111" y="9878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28601</xdr:rowOff>
    </xdr:from>
    <xdr:to>
      <xdr:col>67</xdr:col>
      <xdr:colOff>101600</xdr:colOff>
      <xdr:row>58</xdr:row>
      <xdr:rowOff>130201</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2763500" y="9972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121328</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547111" y="10065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2" name="災害復旧費グラフ枠">
          <a:extLst>
            <a:ext uri="{FF2B5EF4-FFF2-40B4-BE49-F238E27FC236}">
              <a16:creationId xmlns:a16="http://schemas.microsoft.com/office/drawing/2014/main" id="{00000000-0008-0000-0700-00007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104191</xdr:rowOff>
    </xdr:from>
    <xdr:to>
      <xdr:col>85</xdr:col>
      <xdr:colOff>126364</xdr:colOff>
      <xdr:row>79</xdr:row>
      <xdr:rowOff>98879</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flipV="1">
          <a:off x="16317595" y="12105691"/>
          <a:ext cx="1269" cy="15377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4" name="災害復旧費最小値テキスト">
          <a:extLst>
            <a:ext uri="{FF2B5EF4-FFF2-40B4-BE49-F238E27FC236}">
              <a16:creationId xmlns:a16="http://schemas.microsoft.com/office/drawing/2014/main" id="{00000000-0008-0000-0700-00007A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50868</xdr:rowOff>
    </xdr:from>
    <xdr:ext cx="599010" cy="259045"/>
    <xdr:sp macro="" textlink="">
      <xdr:nvSpPr>
        <xdr:cNvPr id="636" name="災害復旧費最大値テキスト">
          <a:extLst>
            <a:ext uri="{FF2B5EF4-FFF2-40B4-BE49-F238E27FC236}">
              <a16:creationId xmlns:a16="http://schemas.microsoft.com/office/drawing/2014/main" id="{00000000-0008-0000-0700-00007C020000}"/>
            </a:ext>
          </a:extLst>
        </xdr:cNvPr>
        <xdr:cNvSpPr txBox="1"/>
      </xdr:nvSpPr>
      <xdr:spPr>
        <a:xfrm>
          <a:off x="16370300" y="11880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141,262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104191</xdr:rowOff>
    </xdr:from>
    <xdr:to>
      <xdr:col>86</xdr:col>
      <xdr:colOff>25400</xdr:colOff>
      <xdr:row>70</xdr:row>
      <xdr:rowOff>104191</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6230600" y="12105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98879</xdr:rowOff>
    </xdr:from>
    <xdr:to>
      <xdr:col>85</xdr:col>
      <xdr:colOff>127000</xdr:colOff>
      <xdr:row>79</xdr:row>
      <xdr:rowOff>98879</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5481300" y="1364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12009</xdr:rowOff>
    </xdr:from>
    <xdr:ext cx="469744" cy="259045"/>
    <xdr:sp macro="" textlink="">
      <xdr:nvSpPr>
        <xdr:cNvPr id="639" name="災害復旧費平均値テキスト">
          <a:extLst>
            <a:ext uri="{FF2B5EF4-FFF2-40B4-BE49-F238E27FC236}">
              <a16:creationId xmlns:a16="http://schemas.microsoft.com/office/drawing/2014/main" id="{00000000-0008-0000-0700-00007F020000}"/>
            </a:ext>
          </a:extLst>
        </xdr:cNvPr>
        <xdr:cNvSpPr txBox="1"/>
      </xdr:nvSpPr>
      <xdr:spPr>
        <a:xfrm>
          <a:off x="16370300" y="133851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160582</xdr:rowOff>
    </xdr:from>
    <xdr:to>
      <xdr:col>85</xdr:col>
      <xdr:colOff>177800</xdr:colOff>
      <xdr:row>79</xdr:row>
      <xdr:rowOff>90732</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6268700" y="13533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86196</xdr:rowOff>
    </xdr:from>
    <xdr:to>
      <xdr:col>81</xdr:col>
      <xdr:colOff>50800</xdr:colOff>
      <xdr:row>79</xdr:row>
      <xdr:rowOff>98879</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4592300" y="13630746"/>
          <a:ext cx="889000" cy="12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171228</xdr:rowOff>
    </xdr:from>
    <xdr:to>
      <xdr:col>81</xdr:col>
      <xdr:colOff>101600</xdr:colOff>
      <xdr:row>79</xdr:row>
      <xdr:rowOff>101378</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5430500" y="13544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117905</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5246428" y="13319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86196</xdr:rowOff>
    </xdr:from>
    <xdr:to>
      <xdr:col>76</xdr:col>
      <xdr:colOff>114300</xdr:colOff>
      <xdr:row>79</xdr:row>
      <xdr:rowOff>98192</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flipV="1">
          <a:off x="13703300" y="13630746"/>
          <a:ext cx="889000" cy="11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10001</xdr:rowOff>
    </xdr:from>
    <xdr:to>
      <xdr:col>76</xdr:col>
      <xdr:colOff>165100</xdr:colOff>
      <xdr:row>79</xdr:row>
      <xdr:rowOff>111601</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4541500" y="13554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128128</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4357428" y="13329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93152</xdr:rowOff>
    </xdr:from>
    <xdr:to>
      <xdr:col>71</xdr:col>
      <xdr:colOff>177800</xdr:colOff>
      <xdr:row>79</xdr:row>
      <xdr:rowOff>98192</xdr:rowOff>
    </xdr:to>
    <xdr:cxnSp macro="">
      <xdr:nvCxnSpPr>
        <xdr:cNvPr id="647" name="直線コネクタ 646">
          <a:extLst>
            <a:ext uri="{FF2B5EF4-FFF2-40B4-BE49-F238E27FC236}">
              <a16:creationId xmlns:a16="http://schemas.microsoft.com/office/drawing/2014/main" id="{00000000-0008-0000-0700-000087020000}"/>
            </a:ext>
          </a:extLst>
        </xdr:cNvPr>
        <xdr:cNvCxnSpPr/>
      </xdr:nvCxnSpPr>
      <xdr:spPr>
        <a:xfrm>
          <a:off x="12814300" y="13637702"/>
          <a:ext cx="889000" cy="5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166581</xdr:rowOff>
    </xdr:from>
    <xdr:to>
      <xdr:col>72</xdr:col>
      <xdr:colOff>38100</xdr:colOff>
      <xdr:row>79</xdr:row>
      <xdr:rowOff>96731</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3652500" y="13539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113258</xdr:rowOff>
    </xdr:from>
    <xdr:ext cx="469744"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3468428" y="13314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153464</xdr:rowOff>
    </xdr:from>
    <xdr:to>
      <xdr:col>67</xdr:col>
      <xdr:colOff>101600</xdr:colOff>
      <xdr:row>79</xdr:row>
      <xdr:rowOff>83614</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2763500" y="13526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100141</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2579428" y="13301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139010</xdr:rowOff>
    </xdr:from>
    <xdr:ext cx="249299" cy="259045"/>
    <xdr:sp macro="" textlink="">
      <xdr:nvSpPr>
        <xdr:cNvPr id="658" name="災害復旧費該当値テキスト">
          <a:extLst>
            <a:ext uri="{FF2B5EF4-FFF2-40B4-BE49-F238E27FC236}">
              <a16:creationId xmlns:a16="http://schemas.microsoft.com/office/drawing/2014/main" id="{00000000-0008-0000-0700-000092020000}"/>
            </a:ext>
          </a:extLst>
        </xdr:cNvPr>
        <xdr:cNvSpPr txBox="1"/>
      </xdr:nvSpPr>
      <xdr:spPr>
        <a:xfrm>
          <a:off x="16370300" y="1351211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35396</xdr:rowOff>
    </xdr:from>
    <xdr:to>
      <xdr:col>76</xdr:col>
      <xdr:colOff>165100</xdr:colOff>
      <xdr:row>79</xdr:row>
      <xdr:rowOff>136996</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4541500" y="13579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128123</xdr:rowOff>
    </xdr:from>
    <xdr:ext cx="469744"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4357428" y="13672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47392</xdr:rowOff>
    </xdr:from>
    <xdr:to>
      <xdr:col>72</xdr:col>
      <xdr:colOff>38100</xdr:colOff>
      <xdr:row>79</xdr:row>
      <xdr:rowOff>148992</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3652500" y="13591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79</xdr:row>
      <xdr:rowOff>140119</xdr:rowOff>
    </xdr:from>
    <xdr:ext cx="313932"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3546333" y="136846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42352</xdr:rowOff>
    </xdr:from>
    <xdr:to>
      <xdr:col>67</xdr:col>
      <xdr:colOff>101600</xdr:colOff>
      <xdr:row>79</xdr:row>
      <xdr:rowOff>143952</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2763500" y="13586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135079</xdr:rowOff>
    </xdr:from>
    <xdr:ext cx="378565"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625017" y="136796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9" name="公債費グラフ枠">
          <a:extLst>
            <a:ext uri="{FF2B5EF4-FFF2-40B4-BE49-F238E27FC236}">
              <a16:creationId xmlns:a16="http://schemas.microsoft.com/office/drawing/2014/main" id="{00000000-0008-0000-0700-0000B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127668</xdr:rowOff>
    </xdr:from>
    <xdr:to>
      <xdr:col>85</xdr:col>
      <xdr:colOff>126364</xdr:colOff>
      <xdr:row>98</xdr:row>
      <xdr:rowOff>118525</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6317595" y="15729618"/>
          <a:ext cx="1269" cy="11910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122352</xdr:rowOff>
    </xdr:from>
    <xdr:ext cx="534377" cy="259045"/>
    <xdr:sp macro="" textlink="">
      <xdr:nvSpPr>
        <xdr:cNvPr id="691" name="公債費最小値テキスト">
          <a:extLst>
            <a:ext uri="{FF2B5EF4-FFF2-40B4-BE49-F238E27FC236}">
              <a16:creationId xmlns:a16="http://schemas.microsoft.com/office/drawing/2014/main" id="{00000000-0008-0000-0700-0000B3020000}"/>
            </a:ext>
          </a:extLst>
        </xdr:cNvPr>
        <xdr:cNvSpPr txBox="1"/>
      </xdr:nvSpPr>
      <xdr:spPr>
        <a:xfrm>
          <a:off x="16370300" y="16924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118525</xdr:rowOff>
    </xdr:from>
    <xdr:to>
      <xdr:col>86</xdr:col>
      <xdr:colOff>25400</xdr:colOff>
      <xdr:row>98</xdr:row>
      <xdr:rowOff>118525</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6230600" y="16920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74345</xdr:rowOff>
    </xdr:from>
    <xdr:ext cx="599010" cy="259045"/>
    <xdr:sp macro="" textlink="">
      <xdr:nvSpPr>
        <xdr:cNvPr id="693" name="公債費最大値テキスト">
          <a:extLst>
            <a:ext uri="{FF2B5EF4-FFF2-40B4-BE49-F238E27FC236}">
              <a16:creationId xmlns:a16="http://schemas.microsoft.com/office/drawing/2014/main" id="{00000000-0008-0000-0700-0000B5020000}"/>
            </a:ext>
          </a:extLst>
        </xdr:cNvPr>
        <xdr:cNvSpPr txBox="1"/>
      </xdr:nvSpPr>
      <xdr:spPr>
        <a:xfrm>
          <a:off x="16370300" y="15504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169,079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127668</xdr:rowOff>
    </xdr:from>
    <xdr:to>
      <xdr:col>86</xdr:col>
      <xdr:colOff>25400</xdr:colOff>
      <xdr:row>91</xdr:row>
      <xdr:rowOff>127668</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6230600" y="15729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161730</xdr:rowOff>
    </xdr:from>
    <xdr:to>
      <xdr:col>85</xdr:col>
      <xdr:colOff>127000</xdr:colOff>
      <xdr:row>95</xdr:row>
      <xdr:rowOff>163437</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5481300" y="16449480"/>
          <a:ext cx="838200" cy="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83672</xdr:rowOff>
    </xdr:from>
    <xdr:ext cx="534377" cy="259045"/>
    <xdr:sp macro="" textlink="">
      <xdr:nvSpPr>
        <xdr:cNvPr id="696" name="公債費平均値テキスト">
          <a:extLst>
            <a:ext uri="{FF2B5EF4-FFF2-40B4-BE49-F238E27FC236}">
              <a16:creationId xmlns:a16="http://schemas.microsoft.com/office/drawing/2014/main" id="{00000000-0008-0000-0700-0000B8020000}"/>
            </a:ext>
          </a:extLst>
        </xdr:cNvPr>
        <xdr:cNvSpPr txBox="1"/>
      </xdr:nvSpPr>
      <xdr:spPr>
        <a:xfrm>
          <a:off x="16370300" y="165428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105245</xdr:rowOff>
    </xdr:from>
    <xdr:to>
      <xdr:col>85</xdr:col>
      <xdr:colOff>177800</xdr:colOff>
      <xdr:row>97</xdr:row>
      <xdr:rowOff>35395</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6268700" y="16564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153119</xdr:rowOff>
    </xdr:from>
    <xdr:to>
      <xdr:col>81</xdr:col>
      <xdr:colOff>50800</xdr:colOff>
      <xdr:row>95</xdr:row>
      <xdr:rowOff>163437</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4592300" y="16440869"/>
          <a:ext cx="889000" cy="10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74887</xdr:rowOff>
    </xdr:from>
    <xdr:to>
      <xdr:col>81</xdr:col>
      <xdr:colOff>101600</xdr:colOff>
      <xdr:row>97</xdr:row>
      <xdr:rowOff>5037</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5430500" y="16534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167614</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5214111" y="16626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153119</xdr:rowOff>
    </xdr:from>
    <xdr:to>
      <xdr:col>76</xdr:col>
      <xdr:colOff>114300</xdr:colOff>
      <xdr:row>95</xdr:row>
      <xdr:rowOff>161539</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flipV="1">
          <a:off x="13703300" y="16440869"/>
          <a:ext cx="889000" cy="8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92100</xdr:rowOff>
    </xdr:from>
    <xdr:to>
      <xdr:col>76</xdr:col>
      <xdr:colOff>165100</xdr:colOff>
      <xdr:row>97</xdr:row>
      <xdr:rowOff>22250</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4541500" y="1655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13377</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325111" y="16644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113281</xdr:rowOff>
    </xdr:from>
    <xdr:to>
      <xdr:col>71</xdr:col>
      <xdr:colOff>177800</xdr:colOff>
      <xdr:row>95</xdr:row>
      <xdr:rowOff>161539</xdr:rowOff>
    </xdr:to>
    <xdr:cxnSp macro="">
      <xdr:nvCxnSpPr>
        <xdr:cNvPr id="704" name="直線コネクタ 703">
          <a:extLst>
            <a:ext uri="{FF2B5EF4-FFF2-40B4-BE49-F238E27FC236}">
              <a16:creationId xmlns:a16="http://schemas.microsoft.com/office/drawing/2014/main" id="{00000000-0008-0000-0700-0000C0020000}"/>
            </a:ext>
          </a:extLst>
        </xdr:cNvPr>
        <xdr:cNvCxnSpPr/>
      </xdr:nvCxnSpPr>
      <xdr:spPr>
        <a:xfrm>
          <a:off x="12814300" y="16401031"/>
          <a:ext cx="889000" cy="48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111044</xdr:rowOff>
    </xdr:from>
    <xdr:to>
      <xdr:col>72</xdr:col>
      <xdr:colOff>38100</xdr:colOff>
      <xdr:row>97</xdr:row>
      <xdr:rowOff>41194</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3652500" y="16570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32321</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436111" y="16662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110099</xdr:rowOff>
    </xdr:from>
    <xdr:to>
      <xdr:col>67</xdr:col>
      <xdr:colOff>101600</xdr:colOff>
      <xdr:row>97</xdr:row>
      <xdr:rowOff>40249</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2763500" y="16569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31376</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2547111" y="16662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110930</xdr:rowOff>
    </xdr:from>
    <xdr:to>
      <xdr:col>85</xdr:col>
      <xdr:colOff>177800</xdr:colOff>
      <xdr:row>96</xdr:row>
      <xdr:rowOff>41080</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6268700" y="16398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133807</xdr:rowOff>
    </xdr:from>
    <xdr:ext cx="534377" cy="259045"/>
    <xdr:sp macro="" textlink="">
      <xdr:nvSpPr>
        <xdr:cNvPr id="715" name="公債費該当値テキスト">
          <a:extLst>
            <a:ext uri="{FF2B5EF4-FFF2-40B4-BE49-F238E27FC236}">
              <a16:creationId xmlns:a16="http://schemas.microsoft.com/office/drawing/2014/main" id="{00000000-0008-0000-0700-0000CB020000}"/>
            </a:ext>
          </a:extLst>
        </xdr:cNvPr>
        <xdr:cNvSpPr txBox="1"/>
      </xdr:nvSpPr>
      <xdr:spPr>
        <a:xfrm>
          <a:off x="16370300" y="16250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112637</xdr:rowOff>
    </xdr:from>
    <xdr:to>
      <xdr:col>81</xdr:col>
      <xdr:colOff>101600</xdr:colOff>
      <xdr:row>96</xdr:row>
      <xdr:rowOff>42787</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5430500" y="16400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59314</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5214111" y="16175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102319</xdr:rowOff>
    </xdr:from>
    <xdr:to>
      <xdr:col>76</xdr:col>
      <xdr:colOff>165100</xdr:colOff>
      <xdr:row>96</xdr:row>
      <xdr:rowOff>32469</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4541500" y="16390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48996</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4325111" y="16165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110739</xdr:rowOff>
    </xdr:from>
    <xdr:to>
      <xdr:col>72</xdr:col>
      <xdr:colOff>38100</xdr:colOff>
      <xdr:row>96</xdr:row>
      <xdr:rowOff>40889</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3652500" y="16398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57416</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3436111" y="16173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62481</xdr:rowOff>
    </xdr:from>
    <xdr:to>
      <xdr:col>67</xdr:col>
      <xdr:colOff>101600</xdr:colOff>
      <xdr:row>95</xdr:row>
      <xdr:rowOff>164081</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2763500" y="16350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9158</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2547111" y="16125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32</xdr:row>
      <xdr:rowOff>111777</xdr:rowOff>
    </xdr:from>
    <xdr:ext cx="377026"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910974" y="5598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168927</xdr:rowOff>
    </xdr:from>
    <xdr:ext cx="377026"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910974" y="5140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4" name="諸支出金グラフ枠">
          <a:extLst>
            <a:ext uri="{FF2B5EF4-FFF2-40B4-BE49-F238E27FC236}">
              <a16:creationId xmlns:a16="http://schemas.microsoft.com/office/drawing/2014/main" id="{00000000-0008-0000-0700-0000E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112268</xdr:rowOff>
    </xdr:from>
    <xdr:to>
      <xdr:col>116</xdr:col>
      <xdr:colOff>62864</xdr:colOff>
      <xdr:row>38</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flipV="1">
          <a:off x="22159595" y="5255768"/>
          <a:ext cx="1269" cy="1399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155465</xdr:rowOff>
    </xdr:from>
    <xdr:ext cx="249299" cy="259045"/>
    <xdr:sp macro="" textlink="">
      <xdr:nvSpPr>
        <xdr:cNvPr id="746" name="諸支出金最小値テキスト">
          <a:extLst>
            <a:ext uri="{FF2B5EF4-FFF2-40B4-BE49-F238E27FC236}">
              <a16:creationId xmlns:a16="http://schemas.microsoft.com/office/drawing/2014/main" id="{00000000-0008-0000-0700-0000EA020000}"/>
            </a:ext>
          </a:extLst>
        </xdr:cNvPr>
        <xdr:cNvSpPr txBox="1"/>
      </xdr:nvSpPr>
      <xdr:spPr>
        <a:xfrm>
          <a:off x="22212300" y="66705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58945</xdr:rowOff>
    </xdr:from>
    <xdr:ext cx="378565" cy="259045"/>
    <xdr:sp macro="" textlink="">
      <xdr:nvSpPr>
        <xdr:cNvPr id="748" name="諸支出金最大値テキスト">
          <a:extLst>
            <a:ext uri="{FF2B5EF4-FFF2-40B4-BE49-F238E27FC236}">
              <a16:creationId xmlns:a16="http://schemas.microsoft.com/office/drawing/2014/main" id="{00000000-0008-0000-0700-0000EC020000}"/>
            </a:ext>
          </a:extLst>
        </xdr:cNvPr>
        <xdr:cNvSpPr txBox="1"/>
      </xdr:nvSpPr>
      <xdr:spPr>
        <a:xfrm>
          <a:off x="22212300" y="50309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612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112268</xdr:rowOff>
    </xdr:from>
    <xdr:to>
      <xdr:col>116</xdr:col>
      <xdr:colOff>152400</xdr:colOff>
      <xdr:row>30</xdr:row>
      <xdr:rowOff>112268</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2072600" y="5255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72915</xdr:rowOff>
    </xdr:from>
    <xdr:ext cx="313932" cy="259045"/>
    <xdr:sp macro="" textlink="">
      <xdr:nvSpPr>
        <xdr:cNvPr id="751" name="諸支出金平均値テキスト">
          <a:extLst>
            <a:ext uri="{FF2B5EF4-FFF2-40B4-BE49-F238E27FC236}">
              <a16:creationId xmlns:a16="http://schemas.microsoft.com/office/drawing/2014/main" id="{00000000-0008-0000-0700-0000EF020000}"/>
            </a:ext>
          </a:extLst>
        </xdr:cNvPr>
        <xdr:cNvSpPr txBox="1"/>
      </xdr:nvSpPr>
      <xdr:spPr>
        <a:xfrm>
          <a:off x="22212300" y="6416565"/>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50038</xdr:rowOff>
    </xdr:from>
    <xdr:to>
      <xdr:col>116</xdr:col>
      <xdr:colOff>114300</xdr:colOff>
      <xdr:row>38</xdr:row>
      <xdr:rowOff>151638</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2110700" y="6565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107188</xdr:rowOff>
    </xdr:from>
    <xdr:to>
      <xdr:col>112</xdr:col>
      <xdr:colOff>38100</xdr:colOff>
      <xdr:row>38</xdr:row>
      <xdr:rowOff>37338</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21272500" y="645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53865</xdr:rowOff>
    </xdr:from>
    <xdr:ext cx="313932"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166333" y="622606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52324</xdr:rowOff>
    </xdr:from>
    <xdr:to>
      <xdr:col>107</xdr:col>
      <xdr:colOff>101600</xdr:colOff>
      <xdr:row>38</xdr:row>
      <xdr:rowOff>153924</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20383500" y="656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36</xdr:row>
      <xdr:rowOff>170451</xdr:rowOff>
    </xdr:from>
    <xdr:ext cx="313932"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0277333" y="634265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88900</xdr:rowOff>
    </xdr:from>
    <xdr:to>
      <xdr:col>102</xdr:col>
      <xdr:colOff>165100</xdr:colOff>
      <xdr:row>39</xdr:row>
      <xdr:rowOff>19050</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19494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56896</xdr:rowOff>
    </xdr:from>
    <xdr:to>
      <xdr:col>98</xdr:col>
      <xdr:colOff>38100</xdr:colOff>
      <xdr:row>38</xdr:row>
      <xdr:rowOff>158496</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18605500" y="6571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3573</xdr:rowOff>
    </xdr:from>
    <xdr:ext cx="313932"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8499333" y="634722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28465</xdr:rowOff>
    </xdr:from>
    <xdr:ext cx="249299" cy="259045"/>
    <xdr:sp macro="" textlink="">
      <xdr:nvSpPr>
        <xdr:cNvPr id="770" name="諸支出金該当値テキスト">
          <a:extLst>
            <a:ext uri="{FF2B5EF4-FFF2-40B4-BE49-F238E27FC236}">
              <a16:creationId xmlns:a16="http://schemas.microsoft.com/office/drawing/2014/main" id="{00000000-0008-0000-0700-000002030000}"/>
            </a:ext>
          </a:extLst>
        </xdr:cNvPr>
        <xdr:cNvSpPr txBox="1"/>
      </xdr:nvSpPr>
      <xdr:spPr>
        <a:xfrm>
          <a:off x="22212300" y="65435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37</xdr:row>
      <xdr:rowOff>35577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9420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前年度繰上充用金グラフ枠">
          <a:extLst>
            <a:ext uri="{FF2B5EF4-FFF2-40B4-BE49-F238E27FC236}">
              <a16:creationId xmlns:a16="http://schemas.microsoft.com/office/drawing/2014/main" id="{00000000-0008-0000-0700-00001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5" name="前年度繰上充用金最小値テキスト">
          <a:extLst>
            <a:ext uri="{FF2B5EF4-FFF2-40B4-BE49-F238E27FC236}">
              <a16:creationId xmlns:a16="http://schemas.microsoft.com/office/drawing/2014/main" id="{00000000-0008-0000-0700-00001B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7" name="前年度繰上充用金最大値テキスト">
          <a:extLst>
            <a:ext uri="{FF2B5EF4-FFF2-40B4-BE49-F238E27FC236}">
              <a16:creationId xmlns:a16="http://schemas.microsoft.com/office/drawing/2014/main" id="{00000000-0008-0000-0700-00001D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0" name="前年度繰上充用金平均値テキスト">
          <a:extLst>
            <a:ext uri="{FF2B5EF4-FFF2-40B4-BE49-F238E27FC236}">
              <a16:creationId xmlns:a16="http://schemas.microsoft.com/office/drawing/2014/main" id="{00000000-0008-0000-0700-000020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9" name="前年度繰上充用金該当値テキスト">
          <a:extLst>
            <a:ext uri="{FF2B5EF4-FFF2-40B4-BE49-F238E27FC236}">
              <a16:creationId xmlns:a16="http://schemas.microsoft.com/office/drawing/2014/main" id="{00000000-0008-0000-0700-000033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8" name="正方形/長方形 827">
          <a:extLst>
            <a:ext uri="{FF2B5EF4-FFF2-40B4-BE49-F238E27FC236}">
              <a16:creationId xmlns:a16="http://schemas.microsoft.com/office/drawing/2014/main" id="{00000000-0008-0000-0700-00003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9" name="正方形/長方形 828">
          <a:extLst>
            <a:ext uri="{FF2B5EF4-FFF2-40B4-BE49-F238E27FC236}">
              <a16:creationId xmlns:a16="http://schemas.microsoft.com/office/drawing/2014/main" id="{00000000-0008-0000-0700-00003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民生費については、住民一人当たり</a:t>
          </a:r>
          <a:r>
            <a:rPr kumimoji="1" lang="en-US" altLang="ja-JP" sz="1300">
              <a:latin typeface="ＭＳ Ｐゴシック" panose="020B0600070205080204" pitchFamily="50" charset="-128"/>
              <a:ea typeface="ＭＳ Ｐゴシック" panose="020B0600070205080204" pitchFamily="50" charset="-128"/>
            </a:rPr>
            <a:t>244,391</a:t>
          </a:r>
          <a:r>
            <a:rPr kumimoji="1" lang="ja-JP" altLang="en-US" sz="1300">
              <a:latin typeface="ＭＳ Ｐゴシック" panose="020B0600070205080204" pitchFamily="50" charset="-128"/>
              <a:ea typeface="ＭＳ Ｐゴシック" panose="020B0600070205080204" pitchFamily="50" charset="-128"/>
            </a:rPr>
            <a:t>円となっている。年々増加傾向であるがその要因として、各種社会保障経費が増加している。令和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は、物価高騰対策低所得世帯支援給付、物価高騰対策低所得世帯支援給付（均等割のみ課税）があったため増加している。また、改築事業である白老生活館整備事業が行われたことも増加要因となってい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今後も社会保障関係経費等に係る経費の増加が予想されるため、より一層の適正な事業執行及び上昇率の抑制に努めた</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い。</a:t>
          </a:r>
          <a:endParaRPr kumimoji="1" lang="ja-JP" altLang="en-US"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衛生費については、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住民一人当たり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136,320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円となっている。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類似団体平均を</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大きく上回っている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が、改築事業である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病院及び介護医療院整備</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事業が増加</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要因となっている。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土木費については、住民一人当たり</a:t>
          </a:r>
          <a:r>
            <a:rPr kumimoji="1" lang="en-US" altLang="ja-JP" sz="1300">
              <a:latin typeface="ＭＳ Ｐゴシック" panose="020B0600070205080204" pitchFamily="50" charset="-128"/>
              <a:ea typeface="ＭＳ Ｐゴシック" panose="020B0600070205080204" pitchFamily="50" charset="-128"/>
            </a:rPr>
            <a:t>132,491</a:t>
          </a:r>
          <a:r>
            <a:rPr kumimoji="1" lang="ja-JP" altLang="en-US" sz="1300">
              <a:latin typeface="ＭＳ Ｐゴシック" panose="020B0600070205080204" pitchFamily="50" charset="-128"/>
              <a:ea typeface="ＭＳ Ｐゴシック" panose="020B0600070205080204" pitchFamily="50" charset="-128"/>
            </a:rPr>
            <a:t>円となっている。町営住宅の老朽化に伴う改修工事等が増加したことが主な要因となっている。今後も</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改修事業が進められていく予定であるが、</a:t>
          </a:r>
          <a:r>
            <a:rPr kumimoji="1" lang="ja-JP" altLang="en-US" sz="1300">
              <a:latin typeface="ＭＳ Ｐゴシック" panose="020B0600070205080204" pitchFamily="50" charset="-128"/>
              <a:ea typeface="ＭＳ Ｐゴシック" panose="020B0600070205080204" pitchFamily="50" charset="-128"/>
            </a:rPr>
            <a:t>公営住宅長寿命化計画に基づき、改善の必要性を考慮しながら、建替え、廃止、維持管理の方向性を判断していく。</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北海道白老町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財政調整基金残高については、「財政健全化プラン」施行後における着実な積立てにより、令和元年度末は</a:t>
          </a:r>
          <a:r>
            <a:rPr kumimoji="1" lang="en-US" altLang="ja-JP" sz="1200">
              <a:latin typeface="ＭＳ ゴシック" pitchFamily="49" charset="-128"/>
              <a:ea typeface="ＭＳ ゴシック" pitchFamily="49" charset="-128"/>
            </a:rPr>
            <a:t>918</a:t>
          </a:r>
          <a:r>
            <a:rPr kumimoji="1" lang="ja-JP" altLang="en-US" sz="1200">
              <a:latin typeface="ＭＳ ゴシック" pitchFamily="49" charset="-128"/>
              <a:ea typeface="ＭＳ ゴシック" pitchFamily="49" charset="-128"/>
            </a:rPr>
            <a:t>百万円、令和</a:t>
          </a:r>
          <a:r>
            <a:rPr kumimoji="1" lang="en-US" altLang="ja-JP" sz="1200">
              <a:latin typeface="ＭＳ ゴシック" pitchFamily="49" charset="-128"/>
              <a:ea typeface="ＭＳ ゴシック" pitchFamily="49" charset="-128"/>
            </a:rPr>
            <a:t>2</a:t>
          </a:r>
          <a:r>
            <a:rPr kumimoji="1" lang="ja-JP" altLang="en-US" sz="1200">
              <a:latin typeface="ＭＳ ゴシック" pitchFamily="49" charset="-128"/>
              <a:ea typeface="ＭＳ ゴシック" pitchFamily="49" charset="-128"/>
            </a:rPr>
            <a:t>年度末</a:t>
          </a:r>
          <a:r>
            <a:rPr kumimoji="1" lang="en-US" altLang="ja-JP" sz="1200">
              <a:latin typeface="ＭＳ ゴシック" pitchFamily="49" charset="-128"/>
              <a:ea typeface="ＭＳ ゴシック" pitchFamily="49" charset="-128"/>
            </a:rPr>
            <a:t>1,106</a:t>
          </a:r>
          <a:r>
            <a:rPr kumimoji="1" lang="ja-JP" altLang="en-US" sz="1200">
              <a:latin typeface="ＭＳ ゴシック" pitchFamily="49" charset="-128"/>
              <a:ea typeface="ＭＳ ゴシック" pitchFamily="49" charset="-128"/>
            </a:rPr>
            <a:t>百万円、令和</a:t>
          </a:r>
          <a:r>
            <a:rPr kumimoji="1" lang="en-US" altLang="ja-JP" sz="1200">
              <a:latin typeface="ＭＳ ゴシック" pitchFamily="49" charset="-128"/>
              <a:ea typeface="ＭＳ ゴシック" pitchFamily="49" charset="-128"/>
            </a:rPr>
            <a:t>3</a:t>
          </a:r>
          <a:r>
            <a:rPr kumimoji="1" lang="ja-JP" altLang="en-US" sz="1200">
              <a:latin typeface="ＭＳ ゴシック" pitchFamily="49" charset="-128"/>
              <a:ea typeface="ＭＳ ゴシック" pitchFamily="49" charset="-128"/>
            </a:rPr>
            <a:t>年度末</a:t>
          </a:r>
          <a:r>
            <a:rPr kumimoji="1" lang="en-US" altLang="ja-JP" sz="1200">
              <a:latin typeface="ＭＳ ゴシック" pitchFamily="49" charset="-128"/>
              <a:ea typeface="ＭＳ ゴシック" pitchFamily="49" charset="-128"/>
            </a:rPr>
            <a:t>1,272</a:t>
          </a:r>
          <a:r>
            <a:rPr kumimoji="1" lang="ja-JP" altLang="en-US" sz="1200">
              <a:latin typeface="ＭＳ ゴシック" pitchFamily="49" charset="-128"/>
              <a:ea typeface="ＭＳ ゴシック" pitchFamily="49" charset="-128"/>
            </a:rPr>
            <a:t>百万円、令和</a:t>
          </a:r>
          <a:r>
            <a:rPr kumimoji="1" lang="en-US" altLang="ja-JP" sz="1200">
              <a:latin typeface="ＭＳ ゴシック" pitchFamily="49" charset="-128"/>
              <a:ea typeface="ＭＳ ゴシック" pitchFamily="49" charset="-128"/>
            </a:rPr>
            <a:t>4</a:t>
          </a:r>
          <a:r>
            <a:rPr kumimoji="1" lang="ja-JP" altLang="en-US" sz="1200">
              <a:latin typeface="ＭＳ ゴシック" pitchFamily="49" charset="-128"/>
              <a:ea typeface="ＭＳ ゴシック" pitchFamily="49" charset="-128"/>
            </a:rPr>
            <a:t>年度末</a:t>
          </a:r>
          <a:r>
            <a:rPr kumimoji="1" lang="en-US" altLang="ja-JP" sz="1200">
              <a:latin typeface="ＭＳ ゴシック" pitchFamily="49" charset="-128"/>
              <a:ea typeface="ＭＳ ゴシック" pitchFamily="49" charset="-128"/>
            </a:rPr>
            <a:t>1,253</a:t>
          </a:r>
          <a:r>
            <a:rPr kumimoji="1" lang="ja-JP" altLang="en-US" sz="1200">
              <a:latin typeface="ＭＳ ゴシック" pitchFamily="49" charset="-128"/>
              <a:ea typeface="ＭＳ ゴシック" pitchFamily="49" charset="-128"/>
            </a:rPr>
            <a:t>百万円、令和</a:t>
          </a:r>
          <a:r>
            <a:rPr kumimoji="1" lang="en-US" altLang="ja-JP" sz="1200">
              <a:latin typeface="ＭＳ ゴシック" pitchFamily="49" charset="-128"/>
              <a:ea typeface="ＭＳ ゴシック" pitchFamily="49" charset="-128"/>
            </a:rPr>
            <a:t>5</a:t>
          </a:r>
          <a:r>
            <a:rPr kumimoji="1" lang="ja-JP" altLang="en-US" sz="1200">
              <a:latin typeface="ＭＳ ゴシック" pitchFamily="49" charset="-128"/>
              <a:ea typeface="ＭＳ ゴシック" pitchFamily="49" charset="-128"/>
            </a:rPr>
            <a:t>年度末</a:t>
          </a:r>
          <a:r>
            <a:rPr kumimoji="1" lang="en-US" altLang="ja-JP" sz="1200">
              <a:latin typeface="ＭＳ ゴシック" pitchFamily="49" charset="-128"/>
              <a:ea typeface="ＭＳ ゴシック" pitchFamily="49" charset="-128"/>
            </a:rPr>
            <a:t>1,449</a:t>
          </a:r>
          <a:r>
            <a:rPr kumimoji="1" lang="ja-JP" altLang="en-US" sz="1200">
              <a:latin typeface="ＭＳ ゴシック" pitchFamily="49" charset="-128"/>
              <a:ea typeface="ＭＳ ゴシック" pitchFamily="49" charset="-128"/>
            </a:rPr>
            <a:t>百万円と少しづつ基金の残高を増やすことができた。</a:t>
          </a:r>
        </a:p>
        <a:p>
          <a:r>
            <a:rPr kumimoji="1" lang="ja-JP" altLang="en-US" sz="1200">
              <a:latin typeface="ＭＳ ゴシック" pitchFamily="49" charset="-128"/>
              <a:ea typeface="ＭＳ ゴシック" pitchFamily="49" charset="-128"/>
            </a:rPr>
            <a:t>　令和</a:t>
          </a:r>
          <a:r>
            <a:rPr kumimoji="1" lang="en-US" altLang="ja-JP" sz="1200">
              <a:latin typeface="ＭＳ ゴシック" pitchFamily="49" charset="-128"/>
              <a:ea typeface="ＭＳ ゴシック" pitchFamily="49" charset="-128"/>
            </a:rPr>
            <a:t>3</a:t>
          </a:r>
          <a:r>
            <a:rPr kumimoji="1" lang="ja-JP" altLang="en-US" sz="1200">
              <a:latin typeface="ＭＳ ゴシック" pitchFamily="49" charset="-128"/>
              <a:ea typeface="ＭＳ ゴシック" pitchFamily="49" charset="-128"/>
            </a:rPr>
            <a:t>年度から白老町行財政改革推進計画をもとに財政調整基金を</a:t>
          </a:r>
          <a:r>
            <a:rPr kumimoji="1" lang="en-US" altLang="ja-JP" sz="1200">
              <a:latin typeface="ＭＳ ゴシック" pitchFamily="49" charset="-128"/>
              <a:ea typeface="ＭＳ ゴシック" pitchFamily="49" charset="-128"/>
            </a:rPr>
            <a:t>10</a:t>
          </a:r>
          <a:r>
            <a:rPr kumimoji="1" lang="ja-JP" altLang="en-US" sz="1200">
              <a:latin typeface="ＭＳ ゴシック" pitchFamily="49" charset="-128"/>
              <a:ea typeface="ＭＳ ゴシック" pitchFamily="49" charset="-128"/>
            </a:rPr>
            <a:t>億円を下回らないよう努めている。　</a:t>
          </a:r>
        </a:p>
        <a:p>
          <a:r>
            <a:rPr kumimoji="1" lang="ja-JP" altLang="en-US" sz="1200">
              <a:latin typeface="ＭＳ ゴシック" pitchFamily="49" charset="-128"/>
              <a:ea typeface="ＭＳ ゴシック" pitchFamily="49" charset="-128"/>
            </a:rPr>
            <a:t>　町立病院資金不足による財政調整基金から繰入している状況が続いていることから、安定した行政運営体制の構築に努めたい。</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北海道白老町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連結実質赤字比率については、平成</a:t>
          </a:r>
          <a:r>
            <a:rPr kumimoji="1" lang="en-US" altLang="ja-JP" sz="1200">
              <a:latin typeface="ＭＳ ゴシック" pitchFamily="49" charset="-128"/>
              <a:ea typeface="ＭＳ ゴシック" pitchFamily="49" charset="-128"/>
            </a:rPr>
            <a:t>19</a:t>
          </a:r>
          <a:r>
            <a:rPr kumimoji="1" lang="ja-JP" altLang="en-US" sz="1200">
              <a:latin typeface="ＭＳ ゴシック" pitchFamily="49" charset="-128"/>
              <a:ea typeface="ＭＳ ゴシック" pitchFamily="49" charset="-128"/>
            </a:rPr>
            <a:t>年度以降、各会計への計画的な繰出金により確実に減少し、平成</a:t>
          </a:r>
          <a:r>
            <a:rPr kumimoji="1" lang="en-US" altLang="ja-JP" sz="1200">
              <a:latin typeface="ＭＳ ゴシック" pitchFamily="49" charset="-128"/>
              <a:ea typeface="ＭＳ ゴシック" pitchFamily="49" charset="-128"/>
            </a:rPr>
            <a:t>23</a:t>
          </a:r>
          <a:r>
            <a:rPr kumimoji="1" lang="ja-JP" altLang="en-US" sz="1200">
              <a:latin typeface="ＭＳ ゴシック" pitchFamily="49" charset="-128"/>
              <a:ea typeface="ＭＳ ゴシック" pitchFamily="49" charset="-128"/>
            </a:rPr>
            <a:t>年度～平成</a:t>
          </a:r>
          <a:r>
            <a:rPr kumimoji="1" lang="en-US" altLang="ja-JP" sz="1200">
              <a:latin typeface="ＭＳ ゴシック" pitchFamily="49" charset="-128"/>
              <a:ea typeface="ＭＳ ゴシック" pitchFamily="49" charset="-128"/>
            </a:rPr>
            <a:t>26</a:t>
          </a:r>
          <a:r>
            <a:rPr kumimoji="1" lang="ja-JP" altLang="en-US" sz="1200">
              <a:latin typeface="ＭＳ ゴシック" pitchFamily="49" charset="-128"/>
              <a:ea typeface="ＭＳ ゴシック" pitchFamily="49" charset="-128"/>
            </a:rPr>
            <a:t>年度における介護老人保健施設会計、平成</a:t>
          </a:r>
          <a:r>
            <a:rPr kumimoji="1" lang="en-US" altLang="ja-JP" sz="1200">
              <a:latin typeface="ＭＳ ゴシック" pitchFamily="49" charset="-128"/>
              <a:ea typeface="ＭＳ ゴシック" pitchFamily="49" charset="-128"/>
            </a:rPr>
            <a:t>26</a:t>
          </a:r>
          <a:r>
            <a:rPr kumimoji="1" lang="ja-JP" altLang="en-US" sz="1200">
              <a:latin typeface="ＭＳ ゴシック" pitchFamily="49" charset="-128"/>
              <a:ea typeface="ＭＳ ゴシック" pitchFamily="49" charset="-128"/>
            </a:rPr>
            <a:t>年度、平成</a:t>
          </a:r>
          <a:r>
            <a:rPr kumimoji="1" lang="en-US" altLang="ja-JP" sz="1200">
              <a:latin typeface="ＭＳ ゴシック" pitchFamily="49" charset="-128"/>
              <a:ea typeface="ＭＳ ゴシック" pitchFamily="49" charset="-128"/>
            </a:rPr>
            <a:t>27</a:t>
          </a:r>
          <a:r>
            <a:rPr kumimoji="1" lang="ja-JP" altLang="en-US" sz="1200">
              <a:latin typeface="ＭＳ ゴシック" pitchFamily="49" charset="-128"/>
              <a:ea typeface="ＭＳ ゴシック" pitchFamily="49" charset="-128"/>
            </a:rPr>
            <a:t>年度、平成</a:t>
          </a:r>
          <a:r>
            <a:rPr kumimoji="1" lang="en-US" altLang="ja-JP" sz="1200">
              <a:latin typeface="ＭＳ ゴシック" pitchFamily="49" charset="-128"/>
              <a:ea typeface="ＭＳ ゴシック" pitchFamily="49" charset="-128"/>
            </a:rPr>
            <a:t>28</a:t>
          </a:r>
          <a:r>
            <a:rPr kumimoji="1" lang="ja-JP" altLang="en-US" sz="1200">
              <a:latin typeface="ＭＳ ゴシック" pitchFamily="49" charset="-128"/>
              <a:ea typeface="ＭＳ ゴシック" pitchFamily="49" charset="-128"/>
            </a:rPr>
            <a:t>年度における国民健康保険事業会計が赤字決算となっている。</a:t>
          </a:r>
        </a:p>
        <a:p>
          <a:r>
            <a:rPr kumimoji="1" lang="ja-JP" altLang="en-US" sz="1200">
              <a:latin typeface="ＭＳ ゴシック" pitchFamily="49" charset="-128"/>
              <a:ea typeface="ＭＳ ゴシック" pitchFamily="49" charset="-128"/>
            </a:rPr>
            <a:t>　なお、国民健康保険事業会計については、平成</a:t>
          </a:r>
          <a:r>
            <a:rPr kumimoji="1" lang="en-US" altLang="ja-JP" sz="1200">
              <a:latin typeface="ＭＳ ゴシック" pitchFamily="49" charset="-128"/>
              <a:ea typeface="ＭＳ ゴシック" pitchFamily="49" charset="-128"/>
            </a:rPr>
            <a:t>30</a:t>
          </a:r>
          <a:r>
            <a:rPr kumimoji="1" lang="ja-JP" altLang="en-US" sz="1200">
              <a:latin typeface="ＭＳ ゴシック" pitchFamily="49" charset="-128"/>
              <a:ea typeface="ＭＳ ゴシック" pitchFamily="49" charset="-128"/>
            </a:rPr>
            <a:t>年度より広域化が開始となり、国民健康保険の運営が市町村単位から北海道単位となり、国民健康保険税については、北海道から示される納付金及び納付金を集めるのに必要な標準保険料率を参考に市町村が保険料率を定めて賦課することとなり、北海道に納める納付金は、市町村における加入者の所得や医療費水準により増減する仕組みとなっており、所得や医療費が高い市町村は納付金の割り当てが多くなるため、医療費の抑制に向けた取組みを進め、繰出金の縮減を図ることが必要と考える。</a:t>
          </a:r>
        </a:p>
        <a:p>
          <a:r>
            <a:rPr kumimoji="1" lang="ja-JP" altLang="en-US" sz="1200">
              <a:latin typeface="ＭＳ ゴシック" pitchFamily="49" charset="-128"/>
              <a:ea typeface="ＭＳ ゴシック" pitchFamily="49" charset="-128"/>
            </a:rPr>
            <a:t> 下水道事業は、令和</a:t>
          </a:r>
          <a:r>
            <a:rPr kumimoji="1" lang="en-US" altLang="ja-JP" sz="1200">
              <a:latin typeface="ＭＳ ゴシック" pitchFamily="49" charset="-128"/>
              <a:ea typeface="ＭＳ ゴシック" pitchFamily="49" charset="-128"/>
            </a:rPr>
            <a:t>2</a:t>
          </a:r>
          <a:r>
            <a:rPr kumimoji="1" lang="ja-JP" altLang="en-US" sz="1200">
              <a:latin typeface="ＭＳ ゴシック" pitchFamily="49" charset="-128"/>
              <a:ea typeface="ＭＳ ゴシック" pitchFamily="49" charset="-128"/>
            </a:rPr>
            <a:t>年</a:t>
          </a:r>
          <a:r>
            <a:rPr kumimoji="1" lang="en-US" altLang="ja-JP" sz="1200">
              <a:latin typeface="ＭＳ ゴシック" pitchFamily="49" charset="-128"/>
              <a:ea typeface="ＭＳ ゴシック" pitchFamily="49" charset="-128"/>
            </a:rPr>
            <a:t>4</a:t>
          </a:r>
          <a:r>
            <a:rPr kumimoji="1" lang="ja-JP" altLang="en-US" sz="1200">
              <a:latin typeface="ＭＳ ゴシック" pitchFamily="49" charset="-128"/>
              <a:ea typeface="ＭＳ ゴシック" pitchFamily="49" charset="-128"/>
            </a:rPr>
            <a:t>月</a:t>
          </a:r>
          <a:r>
            <a:rPr kumimoji="1" lang="en-US" altLang="ja-JP" sz="1200">
              <a:latin typeface="ＭＳ ゴシック" pitchFamily="49" charset="-128"/>
              <a:ea typeface="ＭＳ ゴシック" pitchFamily="49" charset="-128"/>
            </a:rPr>
            <a:t>1</a:t>
          </a:r>
          <a:r>
            <a:rPr kumimoji="1" lang="ja-JP" altLang="en-US" sz="1200">
              <a:latin typeface="ＭＳ ゴシック" pitchFamily="49" charset="-128"/>
              <a:ea typeface="ＭＳ ゴシック" pitchFamily="49" charset="-128"/>
            </a:rPr>
            <a:t>日より地方公営企業法の規定を全部適用し、公営企業会計となった。（公共：昭和</a:t>
          </a:r>
          <a:r>
            <a:rPr kumimoji="1" lang="en-US" altLang="ja-JP" sz="1200">
              <a:latin typeface="ＭＳ ゴシック" pitchFamily="49" charset="-128"/>
              <a:ea typeface="ＭＳ ゴシック" pitchFamily="49" charset="-128"/>
            </a:rPr>
            <a:t>49</a:t>
          </a:r>
          <a:r>
            <a:rPr kumimoji="1" lang="ja-JP" altLang="en-US" sz="1200">
              <a:latin typeface="ＭＳ ゴシック" pitchFamily="49" charset="-128"/>
              <a:ea typeface="ＭＳ ゴシック" pitchFamily="49" charset="-128"/>
            </a:rPr>
            <a:t>年度～令和元年度、環境：平成</a:t>
          </a:r>
          <a:r>
            <a:rPr kumimoji="1" lang="en-US" altLang="ja-JP" sz="1200">
              <a:latin typeface="ＭＳ ゴシック" pitchFamily="49" charset="-128"/>
              <a:ea typeface="ＭＳ ゴシック" pitchFamily="49" charset="-128"/>
            </a:rPr>
            <a:t>8</a:t>
          </a:r>
          <a:r>
            <a:rPr kumimoji="1" lang="ja-JP" altLang="en-US" sz="1200">
              <a:latin typeface="ＭＳ ゴシック" pitchFamily="49" charset="-128"/>
              <a:ea typeface="ＭＳ ゴシック" pitchFamily="49" charset="-128"/>
            </a:rPr>
            <a:t>年度～令和元年度まで特別会計）</a:t>
          </a:r>
        </a:p>
        <a:p>
          <a:r>
            <a:rPr kumimoji="1" lang="ja-JP" altLang="en-US" sz="1200">
              <a:latin typeface="ＭＳ ゴシック" pitchFamily="49" charset="-128"/>
              <a:ea typeface="ＭＳ ゴシック" pitchFamily="49" charset="-128"/>
            </a:rPr>
            <a:t>　特別養護老人ホーム事業特別会計が令和</a:t>
          </a:r>
          <a:r>
            <a:rPr kumimoji="1" lang="en-US" altLang="ja-JP" sz="1200">
              <a:latin typeface="ＭＳ ゴシック" pitchFamily="49" charset="-128"/>
              <a:ea typeface="ＭＳ ゴシック" pitchFamily="49" charset="-128"/>
            </a:rPr>
            <a:t>3</a:t>
          </a:r>
          <a:r>
            <a:rPr kumimoji="1" lang="ja-JP" altLang="en-US" sz="1200">
              <a:latin typeface="ＭＳ ゴシック" pitchFamily="49" charset="-128"/>
              <a:ea typeface="ＭＳ ゴシック" pitchFamily="49" charset="-128"/>
            </a:rPr>
            <a:t>年度末で民営化したため、その他会計の対象会計はなくなったことになる。</a:t>
          </a:r>
        </a:p>
        <a:p>
          <a:r>
            <a:rPr kumimoji="1" lang="ja-JP" altLang="en-US" sz="1200">
              <a:latin typeface="ＭＳ ゴシック" pitchFamily="49" charset="-128"/>
              <a:ea typeface="ＭＳ ゴシック" pitchFamily="49" charset="-128"/>
            </a:rPr>
            <a:t>　今後とも、各会計間の収支バランスに配慮し、計画的な繰出し等を実施することにより、赤字会計の発生がないように努めるとともに、各会計の経営状況の改善に努めることで、繰出金の減額を図り、安定した行財政運営の実現に努めたい。</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なお、介護老人保健施設会計は、令和</a:t>
          </a:r>
          <a:r>
            <a:rPr kumimoji="1" lang="en-US" altLang="ja-JP" sz="1200">
              <a:latin typeface="ＭＳ ゴシック" pitchFamily="49" charset="-128"/>
              <a:ea typeface="ＭＳ ゴシック" pitchFamily="49" charset="-128"/>
            </a:rPr>
            <a:t>5</a:t>
          </a:r>
          <a:r>
            <a:rPr kumimoji="1" lang="ja-JP" altLang="en-US" sz="1200">
              <a:latin typeface="ＭＳ ゴシック" pitchFamily="49" charset="-128"/>
              <a:ea typeface="ＭＳ ゴシック" pitchFamily="49" charset="-128"/>
            </a:rPr>
            <a:t>年度末で介護老人保健施設閉鎖に伴い閉鎖している。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34892;&#36001;&#25919;&#12464;&#12523;&#12540;&#12503;/13&#27770;&#31639;/01&#27770;&#31639;&#20840;&#33324;/01&#36001;&#25919;&#27604;&#36611;&#20998;&#26512;&#34920;/&#36001;&#25919;&#29366;&#27841;&#36039;&#26009;/R5&#27770;&#31639;&#20998;&#26512;&#34920;/R7.3.12&#12294;&#12304;3.7&#12305;&#12288;&#36001;&#25919;&#29366;&#27841;&#36039;&#26009;&#38598;&#12398;&#20316;&#25104;&#21450;&#12403;&#25552;&#20986;&#12395;&#12388;&#12356;&#12390;/&#25552;&#20986;/&#12304;&#36001;&#25919;&#29366;&#27841;&#36039;&#26009;&#38598;&#12305;_015784_&#30333;&#32769;&#30010;_2023.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総括表"/>
      <sheetName val="普通会計の状況"/>
      <sheetName val="各会計、関係団体の財政状況及び健全化判断比率"/>
      <sheetName val="財政比較分析表"/>
      <sheetName val="経常経費分析表（経常収支比率の分析）"/>
      <sheetName val="経常経費分析表（人件費・公債費・普通建設事業費の分析）"/>
      <sheetName val="性質別歳出決算分析表（住民一人当たりのコスト）"/>
      <sheetName val="目的別歳出決算分析表（住民一人当たりのコスト）"/>
      <sheetName val="実質収支比率等に係る経年分析"/>
      <sheetName val="連結実質赤字比率に係る赤字・黒字の構成分析"/>
      <sheetName val="実質公債費比率（分子）の構造"/>
      <sheetName val="将来負担比率（分子）の構造"/>
      <sheetName val="基金残高に係る経年分析"/>
      <sheetName val="データシート"/>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ow r="2">
          <cell r="D2" t="str">
            <v>当該団体(円)</v>
          </cell>
          <cell r="F2" t="str">
            <v>類似団体内平均(円)</v>
          </cell>
        </row>
        <row r="3">
          <cell r="A3" t="str">
            <v xml:space="preserve"> R01</v>
          </cell>
          <cell r="D3">
            <v>106324</v>
          </cell>
          <cell r="F3">
            <v>87464</v>
          </cell>
        </row>
        <row r="5">
          <cell r="A5" t="str">
            <v xml:space="preserve"> R02</v>
          </cell>
          <cell r="D5">
            <v>75991</v>
          </cell>
          <cell r="F5">
            <v>96248</v>
          </cell>
        </row>
        <row r="7">
          <cell r="A7" t="str">
            <v xml:space="preserve"> R03</v>
          </cell>
          <cell r="D7">
            <v>73672</v>
          </cell>
          <cell r="F7">
            <v>76413</v>
          </cell>
        </row>
        <row r="9">
          <cell r="A9" t="str">
            <v xml:space="preserve"> R04</v>
          </cell>
          <cell r="D9">
            <v>84789</v>
          </cell>
          <cell r="F9">
            <v>66481</v>
          </cell>
        </row>
        <row r="11">
          <cell r="A11" t="str">
            <v xml:space="preserve"> R05</v>
          </cell>
          <cell r="D11">
            <v>85296</v>
          </cell>
          <cell r="F11">
            <v>67825</v>
          </cell>
        </row>
        <row r="18">
          <cell r="B18" t="str">
            <v>R01</v>
          </cell>
          <cell r="C18" t="str">
            <v>R02</v>
          </cell>
          <cell r="D18" t="str">
            <v>R03</v>
          </cell>
          <cell r="E18" t="str">
            <v>R04</v>
          </cell>
          <cell r="F18" t="str">
            <v>R05</v>
          </cell>
        </row>
        <row r="19">
          <cell r="A19" t="str">
            <v>実質収支額</v>
          </cell>
          <cell r="B19">
            <v>7.38</v>
          </cell>
          <cell r="C19">
            <v>4.7300000000000004</v>
          </cell>
          <cell r="D19">
            <v>4.67</v>
          </cell>
          <cell r="E19">
            <v>5.26</v>
          </cell>
          <cell r="F19">
            <v>4.9400000000000004</v>
          </cell>
        </row>
        <row r="20">
          <cell r="A20" t="str">
            <v>財政調整基金残高</v>
          </cell>
          <cell r="B20">
            <v>15.02</v>
          </cell>
          <cell r="C20">
            <v>17.739999999999998</v>
          </cell>
          <cell r="D20">
            <v>19.23</v>
          </cell>
          <cell r="E20">
            <v>19.600000000000001</v>
          </cell>
          <cell r="F20">
            <v>22.44</v>
          </cell>
        </row>
        <row r="21">
          <cell r="A21" t="str">
            <v>実質単年度収支</v>
          </cell>
          <cell r="B21">
            <v>1.03</v>
          </cell>
          <cell r="C21">
            <v>0.5</v>
          </cell>
          <cell r="D21">
            <v>2.72</v>
          </cell>
          <cell r="E21">
            <v>0.14000000000000001</v>
          </cell>
          <cell r="F21">
            <v>2.76</v>
          </cell>
        </row>
        <row r="25">
          <cell r="B25" t="str">
            <v>R01</v>
          </cell>
          <cell r="C25"/>
          <cell r="D25" t="str">
            <v>R02</v>
          </cell>
          <cell r="E25"/>
          <cell r="F25" t="str">
            <v>R03</v>
          </cell>
          <cell r="G25"/>
          <cell r="H25" t="str">
            <v>R04</v>
          </cell>
          <cell r="I25"/>
          <cell r="J25" t="str">
            <v>R05</v>
          </cell>
          <cell r="K25"/>
        </row>
        <row r="26">
          <cell r="B26" t="str">
            <v>赤字額</v>
          </cell>
          <cell r="C26" t="str">
            <v>黒字額</v>
          </cell>
          <cell r="D26" t="str">
            <v>赤字額</v>
          </cell>
          <cell r="E26" t="str">
            <v>黒字額</v>
          </cell>
          <cell r="F26" t="str">
            <v>赤字額</v>
          </cell>
          <cell r="G26" t="str">
            <v>黒字額</v>
          </cell>
          <cell r="H26" t="str">
            <v>赤字額</v>
          </cell>
          <cell r="I26" t="str">
            <v>黒字額</v>
          </cell>
          <cell r="J26" t="str">
            <v>赤字額</v>
          </cell>
          <cell r="K26" t="str">
            <v>黒字額</v>
          </cell>
        </row>
        <row r="27">
          <cell r="A27" t="str">
            <v>その他会計（黒字）</v>
          </cell>
          <cell r="B27" t="e">
            <v>#N/A</v>
          </cell>
          <cell r="C27">
            <v>1.77</v>
          </cell>
          <cell r="D27" t="e">
            <v>#N/A</v>
          </cell>
          <cell r="E27">
            <v>0.02</v>
          </cell>
          <cell r="F27" t="e">
            <v>#N/A</v>
          </cell>
          <cell r="G27">
            <v>0</v>
          </cell>
          <cell r="H27" t="e">
            <v>#N/A</v>
          </cell>
          <cell r="I27">
            <v>0</v>
          </cell>
          <cell r="J27" t="e">
            <v>#N/A</v>
          </cell>
          <cell r="K27">
            <v>0</v>
          </cell>
        </row>
        <row r="28">
          <cell r="A28" t="str">
            <v>その他会計（赤字）</v>
          </cell>
          <cell r="B28" t="e">
            <v>#VALUE!</v>
          </cell>
          <cell r="C28" t="e">
            <v>#VALUE!</v>
          </cell>
          <cell r="D28" t="e">
            <v>#VALUE!</v>
          </cell>
          <cell r="E28" t="e">
            <v>#VALUE!</v>
          </cell>
          <cell r="F28" t="e">
            <v>#VALUE!</v>
          </cell>
          <cell r="G28" t="e">
            <v>#VALUE!</v>
          </cell>
          <cell r="H28" t="e">
            <v>#VALUE!</v>
          </cell>
          <cell r="I28" t="e">
            <v>#VALUE!</v>
          </cell>
          <cell r="J28" t="e">
            <v>#VALUE!</v>
          </cell>
          <cell r="K28" t="e">
            <v>#VALUE!</v>
          </cell>
        </row>
        <row r="29">
          <cell r="A29" t="str">
            <v>介護老人保健施設会計</v>
          </cell>
          <cell r="B29" t="e">
            <v>#N/A</v>
          </cell>
          <cell r="C29">
            <v>1.6</v>
          </cell>
          <cell r="D29" t="e">
            <v>#N/A</v>
          </cell>
          <cell r="E29">
            <v>1.59</v>
          </cell>
          <cell r="F29" t="e">
            <v>#N/A</v>
          </cell>
          <cell r="G29">
            <v>1.32</v>
          </cell>
          <cell r="H29" t="e">
            <v>#N/A</v>
          </cell>
          <cell r="I29">
            <v>0.56000000000000005</v>
          </cell>
          <cell r="J29" t="e">
            <v>#N/A</v>
          </cell>
          <cell r="K29">
            <v>0</v>
          </cell>
        </row>
        <row r="30">
          <cell r="A30" t="str">
            <v>後期高齢者医療事業会計</v>
          </cell>
          <cell r="B30" t="e">
            <v>#N/A</v>
          </cell>
          <cell r="C30">
            <v>0.01</v>
          </cell>
          <cell r="D30" t="e">
            <v>#N/A</v>
          </cell>
          <cell r="E30">
            <v>0</v>
          </cell>
          <cell r="F30" t="e">
            <v>#N/A</v>
          </cell>
          <cell r="G30">
            <v>0.02</v>
          </cell>
          <cell r="H30" t="e">
            <v>#N/A</v>
          </cell>
          <cell r="I30">
            <v>0</v>
          </cell>
          <cell r="J30" t="e">
            <v>#N/A</v>
          </cell>
          <cell r="K30">
            <v>0</v>
          </cell>
        </row>
        <row r="31">
          <cell r="A31" t="str">
            <v>国民健康保険病院事業会計</v>
          </cell>
          <cell r="B31" t="e">
            <v>#N/A</v>
          </cell>
          <cell r="C31">
            <v>0.3</v>
          </cell>
          <cell r="D31" t="e">
            <v>#N/A</v>
          </cell>
          <cell r="E31">
            <v>0.11</v>
          </cell>
          <cell r="F31">
            <v>0.26</v>
          </cell>
          <cell r="G31" t="e">
            <v>#N/A</v>
          </cell>
          <cell r="H31" t="e">
            <v>#N/A</v>
          </cell>
          <cell r="I31">
            <v>0.95</v>
          </cell>
          <cell r="J31" t="e">
            <v>#N/A</v>
          </cell>
          <cell r="K31">
            <v>0.17</v>
          </cell>
        </row>
        <row r="32">
          <cell r="A32" t="str">
            <v>国民健康保険事業会計</v>
          </cell>
          <cell r="B32" t="e">
            <v>#N/A</v>
          </cell>
          <cell r="C32">
            <v>0.53</v>
          </cell>
          <cell r="D32" t="e">
            <v>#N/A</v>
          </cell>
          <cell r="E32">
            <v>0.95</v>
          </cell>
          <cell r="F32" t="e">
            <v>#N/A</v>
          </cell>
          <cell r="G32">
            <v>0.94</v>
          </cell>
          <cell r="H32" t="e">
            <v>#N/A</v>
          </cell>
          <cell r="I32">
            <v>0.95</v>
          </cell>
          <cell r="J32" t="e">
            <v>#N/A</v>
          </cell>
          <cell r="K32">
            <v>0.87</v>
          </cell>
        </row>
        <row r="33">
          <cell r="A33" t="str">
            <v>介護保険事業会計</v>
          </cell>
          <cell r="B33" t="e">
            <v>#N/A</v>
          </cell>
          <cell r="C33">
            <v>0.66</v>
          </cell>
          <cell r="D33" t="e">
            <v>#N/A</v>
          </cell>
          <cell r="E33">
            <v>1.1499999999999999</v>
          </cell>
          <cell r="F33" t="e">
            <v>#N/A</v>
          </cell>
          <cell r="G33">
            <v>0.52</v>
          </cell>
          <cell r="H33" t="e">
            <v>#N/A</v>
          </cell>
          <cell r="I33">
            <v>1.86</v>
          </cell>
          <cell r="J33" t="e">
            <v>#N/A</v>
          </cell>
          <cell r="K33">
            <v>1.61</v>
          </cell>
        </row>
        <row r="34">
          <cell r="A34" t="str">
            <v>水道事業会計</v>
          </cell>
          <cell r="B34" t="e">
            <v>#N/A</v>
          </cell>
          <cell r="C34">
            <v>4.5199999999999996</v>
          </cell>
          <cell r="D34" t="e">
            <v>#N/A</v>
          </cell>
          <cell r="E34">
            <v>4.09</v>
          </cell>
          <cell r="F34" t="e">
            <v>#N/A</v>
          </cell>
          <cell r="G34">
            <v>3.54</v>
          </cell>
          <cell r="H34" t="e">
            <v>#N/A</v>
          </cell>
          <cell r="I34">
            <v>3.09</v>
          </cell>
          <cell r="J34" t="e">
            <v>#N/A</v>
          </cell>
          <cell r="K34">
            <v>2.99</v>
          </cell>
        </row>
        <row r="35">
          <cell r="A35" t="str">
            <v>下水道事業会計</v>
          </cell>
          <cell r="B35" t="e">
            <v>#VALUE!</v>
          </cell>
          <cell r="C35" t="e">
            <v>#VALUE!</v>
          </cell>
          <cell r="D35" t="e">
            <v>#N/A</v>
          </cell>
          <cell r="E35">
            <v>1.9</v>
          </cell>
          <cell r="F35" t="e">
            <v>#N/A</v>
          </cell>
          <cell r="G35">
            <v>2.83</v>
          </cell>
          <cell r="H35" t="e">
            <v>#N/A</v>
          </cell>
          <cell r="I35">
            <v>3.17</v>
          </cell>
          <cell r="J35" t="e">
            <v>#N/A</v>
          </cell>
          <cell r="K35">
            <v>3.29</v>
          </cell>
        </row>
        <row r="36">
          <cell r="A36" t="str">
            <v>一般会計</v>
          </cell>
          <cell r="B36" t="e">
            <v>#N/A</v>
          </cell>
          <cell r="C36">
            <v>7.37</v>
          </cell>
          <cell r="D36" t="e">
            <v>#N/A</v>
          </cell>
          <cell r="E36">
            <v>4.7300000000000004</v>
          </cell>
          <cell r="F36" t="e">
            <v>#N/A</v>
          </cell>
          <cell r="G36">
            <v>4.67</v>
          </cell>
          <cell r="H36" t="e">
            <v>#N/A</v>
          </cell>
          <cell r="I36">
            <v>5.26</v>
          </cell>
          <cell r="J36" t="e">
            <v>#N/A</v>
          </cell>
          <cell r="K36">
            <v>4.9400000000000004</v>
          </cell>
        </row>
        <row r="40">
          <cell r="B40" t="str">
            <v>R01</v>
          </cell>
          <cell r="C40"/>
          <cell r="D40"/>
          <cell r="E40" t="str">
            <v>R02</v>
          </cell>
          <cell r="F40"/>
          <cell r="G40"/>
          <cell r="H40" t="str">
            <v>R03</v>
          </cell>
          <cell r="I40"/>
          <cell r="J40"/>
          <cell r="K40" t="str">
            <v>R04</v>
          </cell>
          <cell r="L40"/>
          <cell r="M40"/>
          <cell r="N40" t="str">
            <v>R05</v>
          </cell>
          <cell r="O40"/>
          <cell r="P40"/>
        </row>
        <row r="41">
          <cell r="B41" t="str">
            <v>元利償還金等</v>
          </cell>
          <cell r="C41"/>
          <cell r="D41" t="str">
            <v>算入公債費等</v>
          </cell>
          <cell r="E41" t="str">
            <v>元利償還金等</v>
          </cell>
          <cell r="F41"/>
          <cell r="G41" t="str">
            <v>算入公債費等</v>
          </cell>
          <cell r="H41" t="str">
            <v>元利償還金等</v>
          </cell>
          <cell r="I41"/>
          <cell r="J41" t="str">
            <v>算入公債費等</v>
          </cell>
          <cell r="K41" t="str">
            <v>元利償還金等</v>
          </cell>
          <cell r="L41"/>
          <cell r="M41" t="str">
            <v>算入公債費等</v>
          </cell>
          <cell r="N41" t="str">
            <v>元利償還金等</v>
          </cell>
          <cell r="O41"/>
          <cell r="P41" t="str">
            <v>算入公債費等</v>
          </cell>
        </row>
        <row r="42">
          <cell r="A42" t="str">
            <v>算入公債費等</v>
          </cell>
          <cell r="B42"/>
          <cell r="C42"/>
          <cell r="D42">
            <v>1124</v>
          </cell>
          <cell r="E42"/>
          <cell r="F42"/>
          <cell r="G42">
            <v>1085</v>
          </cell>
          <cell r="H42"/>
          <cell r="I42"/>
          <cell r="J42">
            <v>1083</v>
          </cell>
          <cell r="K42"/>
          <cell r="L42"/>
          <cell r="M42">
            <v>1030</v>
          </cell>
          <cell r="N42"/>
          <cell r="O42"/>
          <cell r="P42">
            <v>1014</v>
          </cell>
        </row>
        <row r="43">
          <cell r="A43" t="str">
            <v>一時借入金の利子</v>
          </cell>
          <cell r="B43">
            <v>1</v>
          </cell>
          <cell r="C43"/>
          <cell r="D43"/>
          <cell r="E43">
            <v>1</v>
          </cell>
          <cell r="F43"/>
          <cell r="G43"/>
          <cell r="H43">
            <v>1</v>
          </cell>
          <cell r="I43"/>
          <cell r="J43"/>
          <cell r="K43">
            <v>0</v>
          </cell>
          <cell r="L43"/>
          <cell r="M43"/>
          <cell r="N43">
            <v>0</v>
          </cell>
          <cell r="O43"/>
          <cell r="P43"/>
        </row>
        <row r="44">
          <cell r="A44" t="str">
            <v>債務負担行為に基づく支出額</v>
          </cell>
          <cell r="B44">
            <v>3</v>
          </cell>
          <cell r="C44"/>
          <cell r="D44"/>
          <cell r="E44">
            <v>2</v>
          </cell>
          <cell r="F44"/>
          <cell r="G44"/>
          <cell r="H44">
            <v>1</v>
          </cell>
          <cell r="I44"/>
          <cell r="J44"/>
          <cell r="K44">
            <v>1</v>
          </cell>
          <cell r="L44"/>
          <cell r="M44"/>
          <cell r="N44">
            <v>1</v>
          </cell>
          <cell r="O44"/>
          <cell r="P44"/>
        </row>
        <row r="45">
          <cell r="A45" t="str">
            <v>組合等が起こした地方債の元利償還金に対する負担金等</v>
          </cell>
          <cell r="B45" t="str">
            <v>-</v>
          </cell>
          <cell r="C45"/>
          <cell r="D45"/>
          <cell r="E45" t="str">
            <v>-</v>
          </cell>
          <cell r="F45"/>
          <cell r="G45"/>
          <cell r="H45" t="str">
            <v>-</v>
          </cell>
          <cell r="I45"/>
          <cell r="J45"/>
          <cell r="K45" t="str">
            <v>-</v>
          </cell>
          <cell r="L45"/>
          <cell r="M45"/>
          <cell r="N45" t="str">
            <v>-</v>
          </cell>
          <cell r="O45"/>
          <cell r="P45"/>
        </row>
        <row r="46">
          <cell r="A46" t="str">
            <v>公営企業債の元利償還金に対する繰入金</v>
          </cell>
          <cell r="B46">
            <v>472</v>
          </cell>
          <cell r="C46"/>
          <cell r="D46"/>
          <cell r="E46">
            <v>513</v>
          </cell>
          <cell r="F46"/>
          <cell r="G46"/>
          <cell r="H46">
            <v>481</v>
          </cell>
          <cell r="I46"/>
          <cell r="J46"/>
          <cell r="K46">
            <v>463</v>
          </cell>
          <cell r="L46"/>
          <cell r="M46"/>
          <cell r="N46">
            <v>425</v>
          </cell>
          <cell r="O46"/>
          <cell r="P46"/>
        </row>
        <row r="47">
          <cell r="A47" t="str">
            <v>満期一括償還地方債に係る年度割相当額</v>
          </cell>
          <cell r="B47" t="str">
            <v>-</v>
          </cell>
          <cell r="C47"/>
          <cell r="D47"/>
          <cell r="E47" t="str">
            <v>-</v>
          </cell>
          <cell r="F47"/>
          <cell r="G47"/>
          <cell r="H47" t="str">
            <v>-</v>
          </cell>
          <cell r="I47"/>
          <cell r="J47"/>
          <cell r="K47" t="str">
            <v>-</v>
          </cell>
          <cell r="L47"/>
          <cell r="M47"/>
          <cell r="N47" t="str">
            <v>-</v>
          </cell>
          <cell r="O47"/>
          <cell r="P47"/>
        </row>
        <row r="48">
          <cell r="A48" t="str">
            <v>減債基金積立不足算定額</v>
          </cell>
          <cell r="B48" t="str">
            <v>-</v>
          </cell>
          <cell r="C48"/>
          <cell r="D48"/>
          <cell r="E48" t="str">
            <v>-</v>
          </cell>
          <cell r="F48"/>
          <cell r="G48"/>
          <cell r="H48" t="str">
            <v>-</v>
          </cell>
          <cell r="I48"/>
          <cell r="J48"/>
          <cell r="K48" t="str">
            <v>-</v>
          </cell>
          <cell r="L48"/>
          <cell r="M48"/>
          <cell r="N48" t="str">
            <v>-</v>
          </cell>
          <cell r="O48"/>
          <cell r="P48"/>
        </row>
        <row r="49">
          <cell r="A49" t="str">
            <v>元利償還金</v>
          </cell>
          <cell r="B49">
            <v>1305</v>
          </cell>
          <cell r="C49"/>
          <cell r="D49"/>
          <cell r="E49">
            <v>1220</v>
          </cell>
          <cell r="F49"/>
          <cell r="G49"/>
          <cell r="H49">
            <v>1215</v>
          </cell>
          <cell r="I49"/>
          <cell r="J49"/>
          <cell r="K49">
            <v>1169</v>
          </cell>
          <cell r="L49"/>
          <cell r="M49"/>
          <cell r="N49">
            <v>1153</v>
          </cell>
          <cell r="O49"/>
          <cell r="P49"/>
        </row>
        <row r="50">
          <cell r="A50" t="str">
            <v>実質公債費比率の分子</v>
          </cell>
          <cell r="B50" t="e">
            <v>#N/A</v>
          </cell>
          <cell r="C50">
            <v>657</v>
          </cell>
          <cell r="D50" t="e">
            <v>#N/A</v>
          </cell>
          <cell r="E50" t="e">
            <v>#N/A</v>
          </cell>
          <cell r="F50">
            <v>651</v>
          </cell>
          <cell r="G50" t="e">
            <v>#N/A</v>
          </cell>
          <cell r="H50" t="e">
            <v>#N/A</v>
          </cell>
          <cell r="I50">
            <v>615</v>
          </cell>
          <cell r="J50" t="e">
            <v>#N/A</v>
          </cell>
          <cell r="K50" t="e">
            <v>#N/A</v>
          </cell>
          <cell r="L50">
            <v>603</v>
          </cell>
          <cell r="M50" t="e">
            <v>#N/A</v>
          </cell>
          <cell r="N50" t="e">
            <v>#N/A</v>
          </cell>
          <cell r="O50">
            <v>565</v>
          </cell>
          <cell r="P50" t="e">
            <v>#N/A</v>
          </cell>
        </row>
        <row r="54">
          <cell r="B54" t="str">
            <v>R01</v>
          </cell>
          <cell r="C54"/>
          <cell r="D54"/>
          <cell r="E54" t="str">
            <v>R02</v>
          </cell>
          <cell r="F54"/>
          <cell r="G54"/>
          <cell r="H54" t="str">
            <v>R03</v>
          </cell>
          <cell r="I54"/>
          <cell r="J54"/>
          <cell r="K54" t="str">
            <v>R04</v>
          </cell>
          <cell r="L54"/>
          <cell r="M54"/>
          <cell r="N54" t="str">
            <v>R05</v>
          </cell>
          <cell r="O54"/>
          <cell r="P54"/>
        </row>
        <row r="55">
          <cell r="B55" t="str">
            <v>将来負担額</v>
          </cell>
          <cell r="C55"/>
          <cell r="D55" t="str">
            <v>充当可能財源等</v>
          </cell>
          <cell r="E55" t="str">
            <v>将来負担額</v>
          </cell>
          <cell r="F55"/>
          <cell r="G55" t="str">
            <v>充当可能財源等</v>
          </cell>
          <cell r="H55" t="str">
            <v>将来負担額</v>
          </cell>
          <cell r="I55"/>
          <cell r="J55" t="str">
            <v>充当可能財源等</v>
          </cell>
          <cell r="K55" t="str">
            <v>将来負担額</v>
          </cell>
          <cell r="L55"/>
          <cell r="M55" t="str">
            <v>充当可能財源等</v>
          </cell>
          <cell r="N55" t="str">
            <v>将来負担額</v>
          </cell>
          <cell r="O55"/>
          <cell r="P55" t="str">
            <v>充当可能財源等</v>
          </cell>
        </row>
        <row r="56">
          <cell r="A56" t="str">
            <v>基準財政需要額算入見込額</v>
          </cell>
          <cell r="B56"/>
          <cell r="C56"/>
          <cell r="D56">
            <v>9768</v>
          </cell>
          <cell r="E56"/>
          <cell r="F56"/>
          <cell r="G56">
            <v>9461</v>
          </cell>
          <cell r="H56"/>
          <cell r="I56"/>
          <cell r="J56">
            <v>8937</v>
          </cell>
          <cell r="K56"/>
          <cell r="L56"/>
          <cell r="M56">
            <v>8420</v>
          </cell>
          <cell r="N56"/>
          <cell r="O56"/>
          <cell r="P56">
            <v>8224</v>
          </cell>
        </row>
        <row r="57">
          <cell r="A57" t="str">
            <v>充当可能特定歳入</v>
          </cell>
          <cell r="B57"/>
          <cell r="C57"/>
          <cell r="D57">
            <v>366</v>
          </cell>
          <cell r="E57"/>
          <cell r="F57"/>
          <cell r="G57">
            <v>371</v>
          </cell>
          <cell r="H57"/>
          <cell r="I57"/>
          <cell r="J57">
            <v>350</v>
          </cell>
          <cell r="K57"/>
          <cell r="L57"/>
          <cell r="M57">
            <v>320</v>
          </cell>
          <cell r="N57"/>
          <cell r="O57"/>
          <cell r="P57">
            <v>290</v>
          </cell>
        </row>
        <row r="58">
          <cell r="A58" t="str">
            <v>充当可能基金</v>
          </cell>
          <cell r="B58"/>
          <cell r="C58"/>
          <cell r="D58">
            <v>2155</v>
          </cell>
          <cell r="E58"/>
          <cell r="F58"/>
          <cell r="G58">
            <v>2355</v>
          </cell>
          <cell r="H58"/>
          <cell r="I58"/>
          <cell r="J58">
            <v>2872</v>
          </cell>
          <cell r="K58"/>
          <cell r="L58"/>
          <cell r="M58">
            <v>3350</v>
          </cell>
          <cell r="N58"/>
          <cell r="O58"/>
          <cell r="P58">
            <v>3897</v>
          </cell>
        </row>
        <row r="59">
          <cell r="A59" t="str">
            <v>組合等連結実質赤字額負担見込額</v>
          </cell>
          <cell r="B59" t="str">
            <v>-</v>
          </cell>
          <cell r="C59"/>
          <cell r="D59"/>
          <cell r="E59" t="str">
            <v>-</v>
          </cell>
          <cell r="F59"/>
          <cell r="G59"/>
          <cell r="H59" t="str">
            <v>-</v>
          </cell>
          <cell r="I59"/>
          <cell r="J59"/>
          <cell r="K59" t="str">
            <v>-</v>
          </cell>
          <cell r="L59"/>
          <cell r="M59"/>
          <cell r="N59" t="str">
            <v>-</v>
          </cell>
          <cell r="O59"/>
          <cell r="P59"/>
        </row>
        <row r="60">
          <cell r="A60" t="str">
            <v>連結実質赤字額</v>
          </cell>
          <cell r="B60" t="str">
            <v>-</v>
          </cell>
          <cell r="C60"/>
          <cell r="D60"/>
          <cell r="E60" t="str">
            <v>-</v>
          </cell>
          <cell r="F60"/>
          <cell r="G60"/>
          <cell r="H60" t="str">
            <v>-</v>
          </cell>
          <cell r="I60"/>
          <cell r="J60"/>
          <cell r="K60" t="str">
            <v>-</v>
          </cell>
          <cell r="L60"/>
          <cell r="M60"/>
          <cell r="N60" t="str">
            <v>-</v>
          </cell>
          <cell r="O60"/>
          <cell r="P60"/>
        </row>
        <row r="61">
          <cell r="A61" t="str">
            <v>設立法人等の負債額等負担見込額</v>
          </cell>
          <cell r="B61" t="str">
            <v>-</v>
          </cell>
          <cell r="C61"/>
          <cell r="D61"/>
          <cell r="E61" t="str">
            <v>-</v>
          </cell>
          <cell r="F61"/>
          <cell r="G61"/>
          <cell r="H61" t="str">
            <v>-</v>
          </cell>
          <cell r="I61"/>
          <cell r="J61"/>
          <cell r="K61" t="str">
            <v>-</v>
          </cell>
          <cell r="L61"/>
          <cell r="M61"/>
          <cell r="N61" t="str">
            <v>-</v>
          </cell>
          <cell r="O61"/>
          <cell r="P61"/>
        </row>
        <row r="62">
          <cell r="A62" t="str">
            <v>退職手当負担見込額</v>
          </cell>
          <cell r="B62">
            <v>1058</v>
          </cell>
          <cell r="C62"/>
          <cell r="D62"/>
          <cell r="E62">
            <v>969</v>
          </cell>
          <cell r="F62"/>
          <cell r="G62"/>
          <cell r="H62">
            <v>1058</v>
          </cell>
          <cell r="I62"/>
          <cell r="J62"/>
          <cell r="K62">
            <v>939</v>
          </cell>
          <cell r="L62"/>
          <cell r="M62"/>
          <cell r="N62">
            <v>875</v>
          </cell>
          <cell r="O62"/>
          <cell r="P62"/>
        </row>
        <row r="63">
          <cell r="A63" t="str">
            <v>組合等負担等見込額</v>
          </cell>
          <cell r="B63" t="str">
            <v>-</v>
          </cell>
          <cell r="C63"/>
          <cell r="D63"/>
          <cell r="E63" t="str">
            <v>-</v>
          </cell>
          <cell r="F63"/>
          <cell r="G63"/>
          <cell r="H63" t="str">
            <v>-</v>
          </cell>
          <cell r="I63"/>
          <cell r="J63"/>
          <cell r="K63" t="str">
            <v>-</v>
          </cell>
          <cell r="L63"/>
          <cell r="M63"/>
          <cell r="N63" t="str">
            <v>-</v>
          </cell>
          <cell r="O63"/>
          <cell r="P63"/>
        </row>
        <row r="64">
          <cell r="A64" t="str">
            <v>公営企業債等繰入見込額</v>
          </cell>
          <cell r="B64">
            <v>4099</v>
          </cell>
          <cell r="C64"/>
          <cell r="D64"/>
          <cell r="E64">
            <v>3558</v>
          </cell>
          <cell r="F64"/>
          <cell r="G64"/>
          <cell r="H64">
            <v>3284</v>
          </cell>
          <cell r="I64"/>
          <cell r="J64"/>
          <cell r="K64">
            <v>2950</v>
          </cell>
          <cell r="L64"/>
          <cell r="M64"/>
          <cell r="N64">
            <v>2696</v>
          </cell>
          <cell r="O64"/>
          <cell r="P64"/>
        </row>
        <row r="65">
          <cell r="A65" t="str">
            <v>債務負担行為に基づく支出予定額</v>
          </cell>
          <cell r="B65" t="str">
            <v>-</v>
          </cell>
          <cell r="C65"/>
          <cell r="D65"/>
          <cell r="E65" t="str">
            <v>-</v>
          </cell>
          <cell r="F65"/>
          <cell r="G65"/>
          <cell r="H65" t="str">
            <v>-</v>
          </cell>
          <cell r="I65"/>
          <cell r="J65"/>
          <cell r="K65" t="str">
            <v>-</v>
          </cell>
          <cell r="L65"/>
          <cell r="M65"/>
          <cell r="N65" t="str">
            <v>-</v>
          </cell>
          <cell r="O65"/>
          <cell r="P65"/>
        </row>
        <row r="66">
          <cell r="A66" t="str">
            <v>一般会計等に係る地方債の現在高</v>
          </cell>
          <cell r="B66">
            <v>9800</v>
          </cell>
          <cell r="C66"/>
          <cell r="D66"/>
          <cell r="E66">
            <v>9316</v>
          </cell>
          <cell r="F66"/>
          <cell r="G66"/>
          <cell r="H66">
            <v>9014</v>
          </cell>
          <cell r="I66"/>
          <cell r="J66"/>
          <cell r="K66">
            <v>8784</v>
          </cell>
          <cell r="L66"/>
          <cell r="M66"/>
          <cell r="N66">
            <v>8521</v>
          </cell>
          <cell r="O66"/>
          <cell r="P66"/>
        </row>
        <row r="67">
          <cell r="A67" t="str">
            <v>将来負担比率の分子</v>
          </cell>
          <cell r="B67" t="e">
            <v>#N/A</v>
          </cell>
          <cell r="C67">
            <v>2670</v>
          </cell>
          <cell r="D67" t="e">
            <v>#N/A</v>
          </cell>
          <cell r="E67" t="e">
            <v>#N/A</v>
          </cell>
          <cell r="F67">
            <v>1656</v>
          </cell>
          <cell r="G67" t="e">
            <v>#N/A</v>
          </cell>
          <cell r="H67" t="e">
            <v>#N/A</v>
          </cell>
          <cell r="I67">
            <v>1197</v>
          </cell>
          <cell r="J67" t="e">
            <v>#N/A</v>
          </cell>
          <cell r="K67" t="e">
            <v>#N/A</v>
          </cell>
          <cell r="L67">
            <v>583</v>
          </cell>
          <cell r="M67" t="e">
            <v>#N/A</v>
          </cell>
          <cell r="N67" t="e">
            <v>#N/A</v>
          </cell>
          <cell r="O67">
            <v>0</v>
          </cell>
          <cell r="P67" t="e">
            <v>#N/A</v>
          </cell>
        </row>
        <row r="71">
          <cell r="B71" t="str">
            <v>R03</v>
          </cell>
          <cell r="C71" t="str">
            <v>R04</v>
          </cell>
          <cell r="D71" t="str">
            <v>R05</v>
          </cell>
        </row>
        <row r="72">
          <cell r="A72" t="str">
            <v>財政調整基金</v>
          </cell>
          <cell r="B72">
            <v>1272</v>
          </cell>
          <cell r="C72">
            <v>1253</v>
          </cell>
          <cell r="D72">
            <v>1449</v>
          </cell>
        </row>
        <row r="73">
          <cell r="A73" t="str">
            <v>減債基金</v>
          </cell>
          <cell r="B73">
            <v>79</v>
          </cell>
          <cell r="C73">
            <v>267</v>
          </cell>
          <cell r="D73">
            <v>176</v>
          </cell>
        </row>
        <row r="74">
          <cell r="A74" t="str">
            <v>その他特定目的基金</v>
          </cell>
          <cell r="B74">
            <v>1350</v>
          </cell>
          <cell r="C74">
            <v>1622</v>
          </cell>
          <cell r="D74">
            <v>2040</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x14ac:dyDescent="0.15"/>
  <cols>
    <col min="1" max="11" width="2.125" style="39" customWidth="1"/>
    <col min="12" max="12" width="2.25" style="39" customWidth="1"/>
    <col min="13" max="17" width="2.375" style="39" customWidth="1"/>
    <col min="18" max="119" width="2.125" style="39" customWidth="1"/>
    <col min="120" max="16384" width="0" style="39" hidden="1"/>
  </cols>
  <sheetData>
    <row r="1" spans="1:119" ht="33" customHeight="1" x14ac:dyDescent="0.15">
      <c r="B1" s="373" t="s">
        <v>16</v>
      </c>
      <c r="C1" s="373"/>
      <c r="D1" s="373"/>
      <c r="E1" s="373"/>
      <c r="F1" s="373"/>
      <c r="G1" s="373"/>
      <c r="H1" s="373"/>
      <c r="I1" s="373"/>
      <c r="J1" s="373"/>
      <c r="K1" s="373"/>
      <c r="L1" s="373"/>
      <c r="M1" s="373"/>
      <c r="N1" s="373"/>
      <c r="O1" s="373"/>
      <c r="P1" s="373"/>
      <c r="Q1" s="373"/>
      <c r="R1" s="373"/>
      <c r="S1" s="373"/>
      <c r="T1" s="373"/>
      <c r="U1" s="373"/>
      <c r="V1" s="373"/>
      <c r="W1" s="373"/>
      <c r="X1" s="373"/>
      <c r="Y1" s="373"/>
      <c r="Z1" s="373"/>
      <c r="AA1" s="373"/>
      <c r="AB1" s="373"/>
      <c r="AC1" s="373"/>
      <c r="AD1" s="373"/>
      <c r="AE1" s="373"/>
      <c r="AF1" s="373"/>
      <c r="AG1" s="373"/>
      <c r="AH1" s="373"/>
      <c r="AI1" s="373"/>
      <c r="AJ1" s="373"/>
      <c r="AK1" s="373"/>
      <c r="AL1" s="373"/>
      <c r="AM1" s="373"/>
      <c r="AN1" s="373"/>
      <c r="AO1" s="373"/>
      <c r="AP1" s="373"/>
      <c r="AQ1" s="373"/>
      <c r="AR1" s="373"/>
      <c r="AS1" s="373"/>
      <c r="AT1" s="373"/>
      <c r="AU1" s="373"/>
      <c r="AV1" s="373"/>
      <c r="AW1" s="373"/>
      <c r="AX1" s="373"/>
      <c r="AY1" s="373"/>
      <c r="AZ1" s="373"/>
      <c r="BA1" s="373"/>
      <c r="BB1" s="373"/>
      <c r="BC1" s="373"/>
      <c r="BD1" s="373"/>
      <c r="BE1" s="373"/>
      <c r="BF1" s="373"/>
      <c r="BG1" s="373"/>
      <c r="BH1" s="373"/>
      <c r="BI1" s="373"/>
      <c r="BJ1" s="373"/>
      <c r="BK1" s="373"/>
      <c r="BL1" s="373"/>
      <c r="BM1" s="373"/>
      <c r="BN1" s="373"/>
      <c r="BO1" s="373"/>
      <c r="BP1" s="373"/>
      <c r="BQ1" s="373"/>
      <c r="BR1" s="373"/>
      <c r="BS1" s="373"/>
      <c r="BT1" s="373"/>
      <c r="BU1" s="373"/>
      <c r="BV1" s="373"/>
      <c r="BW1" s="373"/>
      <c r="BX1" s="373"/>
      <c r="BY1" s="373"/>
      <c r="BZ1" s="373"/>
      <c r="CA1" s="373"/>
      <c r="CB1" s="373"/>
      <c r="CC1" s="373"/>
      <c r="CD1" s="373"/>
      <c r="CE1" s="373"/>
      <c r="CF1" s="373"/>
      <c r="CG1" s="373"/>
      <c r="CH1" s="373"/>
      <c r="CI1" s="373"/>
      <c r="CJ1" s="373"/>
      <c r="CK1" s="373"/>
      <c r="CL1" s="373"/>
      <c r="CM1" s="373"/>
      <c r="CN1" s="373"/>
      <c r="CO1" s="373"/>
      <c r="CP1" s="373"/>
      <c r="CQ1" s="373"/>
      <c r="CR1" s="373"/>
      <c r="CS1" s="373"/>
      <c r="CT1" s="373"/>
      <c r="CU1" s="373"/>
      <c r="CV1" s="373"/>
      <c r="CW1" s="373"/>
      <c r="CX1" s="373"/>
      <c r="CY1" s="373"/>
      <c r="CZ1" s="373"/>
      <c r="DA1" s="373"/>
      <c r="DB1" s="373"/>
      <c r="DC1" s="373"/>
      <c r="DD1" s="373"/>
      <c r="DE1" s="373"/>
      <c r="DF1" s="373"/>
      <c r="DG1" s="373"/>
      <c r="DH1" s="373"/>
      <c r="DI1" s="373"/>
      <c r="DJ1" s="40"/>
      <c r="DK1" s="40"/>
      <c r="DL1" s="40"/>
      <c r="DM1" s="40"/>
      <c r="DN1" s="40"/>
      <c r="DO1" s="40"/>
    </row>
    <row r="2" spans="1:119" ht="24.75" thickBot="1" x14ac:dyDescent="0.2">
      <c r="B2" s="41" t="s">
        <v>17</v>
      </c>
      <c r="C2" s="41"/>
      <c r="D2" s="42"/>
    </row>
    <row r="3" spans="1:119" ht="18.75" customHeight="1" thickBot="1" x14ac:dyDescent="0.2">
      <c r="A3" s="40"/>
      <c r="B3" s="374" t="s">
        <v>18</v>
      </c>
      <c r="C3" s="375"/>
      <c r="D3" s="375"/>
      <c r="E3" s="376"/>
      <c r="F3" s="376"/>
      <c r="G3" s="376"/>
      <c r="H3" s="376"/>
      <c r="I3" s="376"/>
      <c r="J3" s="376"/>
      <c r="K3" s="376"/>
      <c r="L3" s="376" t="s">
        <v>19</v>
      </c>
      <c r="M3" s="376"/>
      <c r="N3" s="376"/>
      <c r="O3" s="376"/>
      <c r="P3" s="376"/>
      <c r="Q3" s="376"/>
      <c r="R3" s="383"/>
      <c r="S3" s="383"/>
      <c r="T3" s="383"/>
      <c r="U3" s="383"/>
      <c r="V3" s="384"/>
      <c r="W3" s="358" t="s">
        <v>20</v>
      </c>
      <c r="X3" s="359"/>
      <c r="Y3" s="359"/>
      <c r="Z3" s="359"/>
      <c r="AA3" s="359"/>
      <c r="AB3" s="375"/>
      <c r="AC3" s="383" t="s">
        <v>21</v>
      </c>
      <c r="AD3" s="359"/>
      <c r="AE3" s="359"/>
      <c r="AF3" s="359"/>
      <c r="AG3" s="359"/>
      <c r="AH3" s="359"/>
      <c r="AI3" s="359"/>
      <c r="AJ3" s="359"/>
      <c r="AK3" s="359"/>
      <c r="AL3" s="360"/>
      <c r="AM3" s="358" t="s">
        <v>22</v>
      </c>
      <c r="AN3" s="359"/>
      <c r="AO3" s="359"/>
      <c r="AP3" s="359"/>
      <c r="AQ3" s="359"/>
      <c r="AR3" s="359"/>
      <c r="AS3" s="359"/>
      <c r="AT3" s="359"/>
      <c r="AU3" s="359"/>
      <c r="AV3" s="359"/>
      <c r="AW3" s="359"/>
      <c r="AX3" s="360"/>
      <c r="AY3" s="395" t="s">
        <v>23</v>
      </c>
      <c r="AZ3" s="396"/>
      <c r="BA3" s="396"/>
      <c r="BB3" s="396"/>
      <c r="BC3" s="396"/>
      <c r="BD3" s="396"/>
      <c r="BE3" s="396"/>
      <c r="BF3" s="396"/>
      <c r="BG3" s="396"/>
      <c r="BH3" s="396"/>
      <c r="BI3" s="396"/>
      <c r="BJ3" s="396"/>
      <c r="BK3" s="396"/>
      <c r="BL3" s="396"/>
      <c r="BM3" s="397"/>
      <c r="BN3" s="358" t="s">
        <v>24</v>
      </c>
      <c r="BO3" s="359"/>
      <c r="BP3" s="359"/>
      <c r="BQ3" s="359"/>
      <c r="BR3" s="359"/>
      <c r="BS3" s="359"/>
      <c r="BT3" s="359"/>
      <c r="BU3" s="360"/>
      <c r="BV3" s="358" t="s">
        <v>25</v>
      </c>
      <c r="BW3" s="359"/>
      <c r="BX3" s="359"/>
      <c r="BY3" s="359"/>
      <c r="BZ3" s="359"/>
      <c r="CA3" s="359"/>
      <c r="CB3" s="359"/>
      <c r="CC3" s="360"/>
      <c r="CD3" s="395" t="s">
        <v>23</v>
      </c>
      <c r="CE3" s="396"/>
      <c r="CF3" s="396"/>
      <c r="CG3" s="396"/>
      <c r="CH3" s="396"/>
      <c r="CI3" s="396"/>
      <c r="CJ3" s="396"/>
      <c r="CK3" s="396"/>
      <c r="CL3" s="396"/>
      <c r="CM3" s="396"/>
      <c r="CN3" s="396"/>
      <c r="CO3" s="396"/>
      <c r="CP3" s="396"/>
      <c r="CQ3" s="396"/>
      <c r="CR3" s="396"/>
      <c r="CS3" s="397"/>
      <c r="CT3" s="358" t="s">
        <v>26</v>
      </c>
      <c r="CU3" s="359"/>
      <c r="CV3" s="359"/>
      <c r="CW3" s="359"/>
      <c r="CX3" s="359"/>
      <c r="CY3" s="359"/>
      <c r="CZ3" s="359"/>
      <c r="DA3" s="360"/>
      <c r="DB3" s="358" t="s">
        <v>27</v>
      </c>
      <c r="DC3" s="359"/>
      <c r="DD3" s="359"/>
      <c r="DE3" s="359"/>
      <c r="DF3" s="359"/>
      <c r="DG3" s="359"/>
      <c r="DH3" s="359"/>
      <c r="DI3" s="360"/>
    </row>
    <row r="4" spans="1:119" ht="18.75" customHeight="1" x14ac:dyDescent="0.15">
      <c r="A4" s="40"/>
      <c r="B4" s="377"/>
      <c r="C4" s="378"/>
      <c r="D4" s="378"/>
      <c r="E4" s="379"/>
      <c r="F4" s="379"/>
      <c r="G4" s="379"/>
      <c r="H4" s="379"/>
      <c r="I4" s="379"/>
      <c r="J4" s="379"/>
      <c r="K4" s="379"/>
      <c r="L4" s="379"/>
      <c r="M4" s="379"/>
      <c r="N4" s="379"/>
      <c r="O4" s="379"/>
      <c r="P4" s="379"/>
      <c r="Q4" s="379"/>
      <c r="R4" s="385"/>
      <c r="S4" s="385"/>
      <c r="T4" s="385"/>
      <c r="U4" s="385"/>
      <c r="V4" s="386"/>
      <c r="W4" s="389"/>
      <c r="X4" s="390"/>
      <c r="Y4" s="390"/>
      <c r="Z4" s="390"/>
      <c r="AA4" s="390"/>
      <c r="AB4" s="378"/>
      <c r="AC4" s="385"/>
      <c r="AD4" s="390"/>
      <c r="AE4" s="390"/>
      <c r="AF4" s="390"/>
      <c r="AG4" s="390"/>
      <c r="AH4" s="390"/>
      <c r="AI4" s="390"/>
      <c r="AJ4" s="390"/>
      <c r="AK4" s="390"/>
      <c r="AL4" s="393"/>
      <c r="AM4" s="391"/>
      <c r="AN4" s="392"/>
      <c r="AO4" s="392"/>
      <c r="AP4" s="392"/>
      <c r="AQ4" s="392"/>
      <c r="AR4" s="392"/>
      <c r="AS4" s="392"/>
      <c r="AT4" s="392"/>
      <c r="AU4" s="392"/>
      <c r="AV4" s="392"/>
      <c r="AW4" s="392"/>
      <c r="AX4" s="394"/>
      <c r="AY4" s="361" t="s">
        <v>28</v>
      </c>
      <c r="AZ4" s="362"/>
      <c r="BA4" s="362"/>
      <c r="BB4" s="362"/>
      <c r="BC4" s="362"/>
      <c r="BD4" s="362"/>
      <c r="BE4" s="362"/>
      <c r="BF4" s="362"/>
      <c r="BG4" s="362"/>
      <c r="BH4" s="362"/>
      <c r="BI4" s="362"/>
      <c r="BJ4" s="362"/>
      <c r="BK4" s="362"/>
      <c r="BL4" s="362"/>
      <c r="BM4" s="363"/>
      <c r="BN4" s="364">
        <v>13737216</v>
      </c>
      <c r="BO4" s="365"/>
      <c r="BP4" s="365"/>
      <c r="BQ4" s="365"/>
      <c r="BR4" s="365"/>
      <c r="BS4" s="365"/>
      <c r="BT4" s="365"/>
      <c r="BU4" s="366"/>
      <c r="BV4" s="364">
        <v>12970222</v>
      </c>
      <c r="BW4" s="365"/>
      <c r="BX4" s="365"/>
      <c r="BY4" s="365"/>
      <c r="BZ4" s="365"/>
      <c r="CA4" s="365"/>
      <c r="CB4" s="365"/>
      <c r="CC4" s="366"/>
      <c r="CD4" s="367" t="s">
        <v>29</v>
      </c>
      <c r="CE4" s="368"/>
      <c r="CF4" s="368"/>
      <c r="CG4" s="368"/>
      <c r="CH4" s="368"/>
      <c r="CI4" s="368"/>
      <c r="CJ4" s="368"/>
      <c r="CK4" s="368"/>
      <c r="CL4" s="368"/>
      <c r="CM4" s="368"/>
      <c r="CN4" s="368"/>
      <c r="CO4" s="368"/>
      <c r="CP4" s="368"/>
      <c r="CQ4" s="368"/>
      <c r="CR4" s="368"/>
      <c r="CS4" s="369"/>
      <c r="CT4" s="370">
        <v>4.9000000000000004</v>
      </c>
      <c r="CU4" s="371"/>
      <c r="CV4" s="371"/>
      <c r="CW4" s="371"/>
      <c r="CX4" s="371"/>
      <c r="CY4" s="371"/>
      <c r="CZ4" s="371"/>
      <c r="DA4" s="372"/>
      <c r="DB4" s="370">
        <v>5.3</v>
      </c>
      <c r="DC4" s="371"/>
      <c r="DD4" s="371"/>
      <c r="DE4" s="371"/>
      <c r="DF4" s="371"/>
      <c r="DG4" s="371"/>
      <c r="DH4" s="371"/>
      <c r="DI4" s="372"/>
    </row>
    <row r="5" spans="1:119" ht="18.75" customHeight="1" x14ac:dyDescent="0.15">
      <c r="A5" s="40"/>
      <c r="B5" s="380"/>
      <c r="C5" s="381"/>
      <c r="D5" s="381"/>
      <c r="E5" s="382"/>
      <c r="F5" s="382"/>
      <c r="G5" s="382"/>
      <c r="H5" s="382"/>
      <c r="I5" s="382"/>
      <c r="J5" s="382"/>
      <c r="K5" s="382"/>
      <c r="L5" s="382"/>
      <c r="M5" s="382"/>
      <c r="N5" s="382"/>
      <c r="O5" s="382"/>
      <c r="P5" s="382"/>
      <c r="Q5" s="382"/>
      <c r="R5" s="387"/>
      <c r="S5" s="387"/>
      <c r="T5" s="387"/>
      <c r="U5" s="387"/>
      <c r="V5" s="388"/>
      <c r="W5" s="391"/>
      <c r="X5" s="392"/>
      <c r="Y5" s="392"/>
      <c r="Z5" s="392"/>
      <c r="AA5" s="392"/>
      <c r="AB5" s="381"/>
      <c r="AC5" s="387"/>
      <c r="AD5" s="392"/>
      <c r="AE5" s="392"/>
      <c r="AF5" s="392"/>
      <c r="AG5" s="392"/>
      <c r="AH5" s="392"/>
      <c r="AI5" s="392"/>
      <c r="AJ5" s="392"/>
      <c r="AK5" s="392"/>
      <c r="AL5" s="394"/>
      <c r="AM5" s="430" t="s">
        <v>30</v>
      </c>
      <c r="AN5" s="431"/>
      <c r="AO5" s="431"/>
      <c r="AP5" s="431"/>
      <c r="AQ5" s="431"/>
      <c r="AR5" s="431"/>
      <c r="AS5" s="431"/>
      <c r="AT5" s="432"/>
      <c r="AU5" s="433" t="s">
        <v>31</v>
      </c>
      <c r="AV5" s="434"/>
      <c r="AW5" s="434"/>
      <c r="AX5" s="434"/>
      <c r="AY5" s="435" t="s">
        <v>32</v>
      </c>
      <c r="AZ5" s="436"/>
      <c r="BA5" s="436"/>
      <c r="BB5" s="436"/>
      <c r="BC5" s="436"/>
      <c r="BD5" s="436"/>
      <c r="BE5" s="436"/>
      <c r="BF5" s="436"/>
      <c r="BG5" s="436"/>
      <c r="BH5" s="436"/>
      <c r="BI5" s="436"/>
      <c r="BJ5" s="436"/>
      <c r="BK5" s="436"/>
      <c r="BL5" s="436"/>
      <c r="BM5" s="437"/>
      <c r="BN5" s="401">
        <v>13417619</v>
      </c>
      <c r="BO5" s="402"/>
      <c r="BP5" s="402"/>
      <c r="BQ5" s="402"/>
      <c r="BR5" s="402"/>
      <c r="BS5" s="402"/>
      <c r="BT5" s="402"/>
      <c r="BU5" s="403"/>
      <c r="BV5" s="401">
        <v>12625348</v>
      </c>
      <c r="BW5" s="402"/>
      <c r="BX5" s="402"/>
      <c r="BY5" s="402"/>
      <c r="BZ5" s="402"/>
      <c r="CA5" s="402"/>
      <c r="CB5" s="402"/>
      <c r="CC5" s="403"/>
      <c r="CD5" s="404" t="s">
        <v>33</v>
      </c>
      <c r="CE5" s="405"/>
      <c r="CF5" s="405"/>
      <c r="CG5" s="405"/>
      <c r="CH5" s="405"/>
      <c r="CI5" s="405"/>
      <c r="CJ5" s="405"/>
      <c r="CK5" s="405"/>
      <c r="CL5" s="405"/>
      <c r="CM5" s="405"/>
      <c r="CN5" s="405"/>
      <c r="CO5" s="405"/>
      <c r="CP5" s="405"/>
      <c r="CQ5" s="405"/>
      <c r="CR5" s="405"/>
      <c r="CS5" s="406"/>
      <c r="CT5" s="398">
        <v>88.6</v>
      </c>
      <c r="CU5" s="399"/>
      <c r="CV5" s="399"/>
      <c r="CW5" s="399"/>
      <c r="CX5" s="399"/>
      <c r="CY5" s="399"/>
      <c r="CZ5" s="399"/>
      <c r="DA5" s="400"/>
      <c r="DB5" s="398">
        <v>88.9</v>
      </c>
      <c r="DC5" s="399"/>
      <c r="DD5" s="399"/>
      <c r="DE5" s="399"/>
      <c r="DF5" s="399"/>
      <c r="DG5" s="399"/>
      <c r="DH5" s="399"/>
      <c r="DI5" s="400"/>
    </row>
    <row r="6" spans="1:119" ht="18.75" customHeight="1" x14ac:dyDescent="0.15">
      <c r="A6" s="40"/>
      <c r="B6" s="407" t="s">
        <v>34</v>
      </c>
      <c r="C6" s="408"/>
      <c r="D6" s="408"/>
      <c r="E6" s="409"/>
      <c r="F6" s="409"/>
      <c r="G6" s="409"/>
      <c r="H6" s="409"/>
      <c r="I6" s="409"/>
      <c r="J6" s="409"/>
      <c r="K6" s="409"/>
      <c r="L6" s="409" t="s">
        <v>35</v>
      </c>
      <c r="M6" s="409"/>
      <c r="N6" s="409"/>
      <c r="O6" s="409"/>
      <c r="P6" s="409"/>
      <c r="Q6" s="409"/>
      <c r="R6" s="413"/>
      <c r="S6" s="413"/>
      <c r="T6" s="413"/>
      <c r="U6" s="413"/>
      <c r="V6" s="414"/>
      <c r="W6" s="417" t="s">
        <v>36</v>
      </c>
      <c r="X6" s="418"/>
      <c r="Y6" s="418"/>
      <c r="Z6" s="418"/>
      <c r="AA6" s="418"/>
      <c r="AB6" s="408"/>
      <c r="AC6" s="421" t="s">
        <v>37</v>
      </c>
      <c r="AD6" s="422"/>
      <c r="AE6" s="422"/>
      <c r="AF6" s="422"/>
      <c r="AG6" s="422"/>
      <c r="AH6" s="422"/>
      <c r="AI6" s="422"/>
      <c r="AJ6" s="422"/>
      <c r="AK6" s="422"/>
      <c r="AL6" s="423"/>
      <c r="AM6" s="430" t="s">
        <v>38</v>
      </c>
      <c r="AN6" s="431"/>
      <c r="AO6" s="431"/>
      <c r="AP6" s="431"/>
      <c r="AQ6" s="431"/>
      <c r="AR6" s="431"/>
      <c r="AS6" s="431"/>
      <c r="AT6" s="432"/>
      <c r="AU6" s="433" t="s">
        <v>31</v>
      </c>
      <c r="AV6" s="434"/>
      <c r="AW6" s="434"/>
      <c r="AX6" s="434"/>
      <c r="AY6" s="435" t="s">
        <v>39</v>
      </c>
      <c r="AZ6" s="436"/>
      <c r="BA6" s="436"/>
      <c r="BB6" s="436"/>
      <c r="BC6" s="436"/>
      <c r="BD6" s="436"/>
      <c r="BE6" s="436"/>
      <c r="BF6" s="436"/>
      <c r="BG6" s="436"/>
      <c r="BH6" s="436"/>
      <c r="BI6" s="436"/>
      <c r="BJ6" s="436"/>
      <c r="BK6" s="436"/>
      <c r="BL6" s="436"/>
      <c r="BM6" s="437"/>
      <c r="BN6" s="401">
        <v>319597</v>
      </c>
      <c r="BO6" s="402"/>
      <c r="BP6" s="402"/>
      <c r="BQ6" s="402"/>
      <c r="BR6" s="402"/>
      <c r="BS6" s="402"/>
      <c r="BT6" s="402"/>
      <c r="BU6" s="403"/>
      <c r="BV6" s="401">
        <v>344874</v>
      </c>
      <c r="BW6" s="402"/>
      <c r="BX6" s="402"/>
      <c r="BY6" s="402"/>
      <c r="BZ6" s="402"/>
      <c r="CA6" s="402"/>
      <c r="CB6" s="402"/>
      <c r="CC6" s="403"/>
      <c r="CD6" s="404" t="s">
        <v>40</v>
      </c>
      <c r="CE6" s="405"/>
      <c r="CF6" s="405"/>
      <c r="CG6" s="405"/>
      <c r="CH6" s="405"/>
      <c r="CI6" s="405"/>
      <c r="CJ6" s="405"/>
      <c r="CK6" s="405"/>
      <c r="CL6" s="405"/>
      <c r="CM6" s="405"/>
      <c r="CN6" s="405"/>
      <c r="CO6" s="405"/>
      <c r="CP6" s="405"/>
      <c r="CQ6" s="405"/>
      <c r="CR6" s="405"/>
      <c r="CS6" s="406"/>
      <c r="CT6" s="438">
        <v>88.7</v>
      </c>
      <c r="CU6" s="439"/>
      <c r="CV6" s="439"/>
      <c r="CW6" s="439"/>
      <c r="CX6" s="439"/>
      <c r="CY6" s="439"/>
      <c r="CZ6" s="439"/>
      <c r="DA6" s="440"/>
      <c r="DB6" s="438">
        <v>89.9</v>
      </c>
      <c r="DC6" s="439"/>
      <c r="DD6" s="439"/>
      <c r="DE6" s="439"/>
      <c r="DF6" s="439"/>
      <c r="DG6" s="439"/>
      <c r="DH6" s="439"/>
      <c r="DI6" s="440"/>
    </row>
    <row r="7" spans="1:119" ht="18.75" customHeight="1" x14ac:dyDescent="0.15">
      <c r="A7" s="40"/>
      <c r="B7" s="377"/>
      <c r="C7" s="378"/>
      <c r="D7" s="378"/>
      <c r="E7" s="379"/>
      <c r="F7" s="379"/>
      <c r="G7" s="379"/>
      <c r="H7" s="379"/>
      <c r="I7" s="379"/>
      <c r="J7" s="379"/>
      <c r="K7" s="379"/>
      <c r="L7" s="379"/>
      <c r="M7" s="379"/>
      <c r="N7" s="379"/>
      <c r="O7" s="379"/>
      <c r="P7" s="379"/>
      <c r="Q7" s="379"/>
      <c r="R7" s="385"/>
      <c r="S7" s="385"/>
      <c r="T7" s="385"/>
      <c r="U7" s="385"/>
      <c r="V7" s="386"/>
      <c r="W7" s="389"/>
      <c r="X7" s="390"/>
      <c r="Y7" s="390"/>
      <c r="Z7" s="390"/>
      <c r="AA7" s="390"/>
      <c r="AB7" s="378"/>
      <c r="AC7" s="424"/>
      <c r="AD7" s="425"/>
      <c r="AE7" s="425"/>
      <c r="AF7" s="425"/>
      <c r="AG7" s="425"/>
      <c r="AH7" s="425"/>
      <c r="AI7" s="425"/>
      <c r="AJ7" s="425"/>
      <c r="AK7" s="425"/>
      <c r="AL7" s="426"/>
      <c r="AM7" s="430" t="s">
        <v>41</v>
      </c>
      <c r="AN7" s="431"/>
      <c r="AO7" s="431"/>
      <c r="AP7" s="431"/>
      <c r="AQ7" s="431"/>
      <c r="AR7" s="431"/>
      <c r="AS7" s="431"/>
      <c r="AT7" s="432"/>
      <c r="AU7" s="433" t="s">
        <v>31</v>
      </c>
      <c r="AV7" s="434"/>
      <c r="AW7" s="434"/>
      <c r="AX7" s="434"/>
      <c r="AY7" s="435" t="s">
        <v>42</v>
      </c>
      <c r="AZ7" s="436"/>
      <c r="BA7" s="436"/>
      <c r="BB7" s="436"/>
      <c r="BC7" s="436"/>
      <c r="BD7" s="436"/>
      <c r="BE7" s="436"/>
      <c r="BF7" s="436"/>
      <c r="BG7" s="436"/>
      <c r="BH7" s="436"/>
      <c r="BI7" s="436"/>
      <c r="BJ7" s="436"/>
      <c r="BK7" s="436"/>
      <c r="BL7" s="436"/>
      <c r="BM7" s="437"/>
      <c r="BN7" s="401">
        <v>463</v>
      </c>
      <c r="BO7" s="402"/>
      <c r="BP7" s="402"/>
      <c r="BQ7" s="402"/>
      <c r="BR7" s="402"/>
      <c r="BS7" s="402"/>
      <c r="BT7" s="402"/>
      <c r="BU7" s="403"/>
      <c r="BV7" s="401">
        <v>8424</v>
      </c>
      <c r="BW7" s="402"/>
      <c r="BX7" s="402"/>
      <c r="BY7" s="402"/>
      <c r="BZ7" s="402"/>
      <c r="CA7" s="402"/>
      <c r="CB7" s="402"/>
      <c r="CC7" s="403"/>
      <c r="CD7" s="404" t="s">
        <v>43</v>
      </c>
      <c r="CE7" s="405"/>
      <c r="CF7" s="405"/>
      <c r="CG7" s="405"/>
      <c r="CH7" s="405"/>
      <c r="CI7" s="405"/>
      <c r="CJ7" s="405"/>
      <c r="CK7" s="405"/>
      <c r="CL7" s="405"/>
      <c r="CM7" s="405"/>
      <c r="CN7" s="405"/>
      <c r="CO7" s="405"/>
      <c r="CP7" s="405"/>
      <c r="CQ7" s="405"/>
      <c r="CR7" s="405"/>
      <c r="CS7" s="406"/>
      <c r="CT7" s="401">
        <v>6456631</v>
      </c>
      <c r="CU7" s="402"/>
      <c r="CV7" s="402"/>
      <c r="CW7" s="402"/>
      <c r="CX7" s="402"/>
      <c r="CY7" s="402"/>
      <c r="CZ7" s="402"/>
      <c r="DA7" s="403"/>
      <c r="DB7" s="401">
        <v>6392077</v>
      </c>
      <c r="DC7" s="402"/>
      <c r="DD7" s="402"/>
      <c r="DE7" s="402"/>
      <c r="DF7" s="402"/>
      <c r="DG7" s="402"/>
      <c r="DH7" s="402"/>
      <c r="DI7" s="403"/>
    </row>
    <row r="8" spans="1:119" ht="18.75" customHeight="1" thickBot="1" x14ac:dyDescent="0.2">
      <c r="A8" s="40"/>
      <c r="B8" s="410"/>
      <c r="C8" s="411"/>
      <c r="D8" s="411"/>
      <c r="E8" s="412"/>
      <c r="F8" s="412"/>
      <c r="G8" s="412"/>
      <c r="H8" s="412"/>
      <c r="I8" s="412"/>
      <c r="J8" s="412"/>
      <c r="K8" s="412"/>
      <c r="L8" s="412"/>
      <c r="M8" s="412"/>
      <c r="N8" s="412"/>
      <c r="O8" s="412"/>
      <c r="P8" s="412"/>
      <c r="Q8" s="412"/>
      <c r="R8" s="415"/>
      <c r="S8" s="415"/>
      <c r="T8" s="415"/>
      <c r="U8" s="415"/>
      <c r="V8" s="416"/>
      <c r="W8" s="419"/>
      <c r="X8" s="420"/>
      <c r="Y8" s="420"/>
      <c r="Z8" s="420"/>
      <c r="AA8" s="420"/>
      <c r="AB8" s="411"/>
      <c r="AC8" s="427"/>
      <c r="AD8" s="428"/>
      <c r="AE8" s="428"/>
      <c r="AF8" s="428"/>
      <c r="AG8" s="428"/>
      <c r="AH8" s="428"/>
      <c r="AI8" s="428"/>
      <c r="AJ8" s="428"/>
      <c r="AK8" s="428"/>
      <c r="AL8" s="429"/>
      <c r="AM8" s="430" t="s">
        <v>44</v>
      </c>
      <c r="AN8" s="431"/>
      <c r="AO8" s="431"/>
      <c r="AP8" s="431"/>
      <c r="AQ8" s="431"/>
      <c r="AR8" s="431"/>
      <c r="AS8" s="431"/>
      <c r="AT8" s="432"/>
      <c r="AU8" s="433" t="s">
        <v>31</v>
      </c>
      <c r="AV8" s="434"/>
      <c r="AW8" s="434"/>
      <c r="AX8" s="434"/>
      <c r="AY8" s="435" t="s">
        <v>45</v>
      </c>
      <c r="AZ8" s="436"/>
      <c r="BA8" s="436"/>
      <c r="BB8" s="436"/>
      <c r="BC8" s="436"/>
      <c r="BD8" s="436"/>
      <c r="BE8" s="436"/>
      <c r="BF8" s="436"/>
      <c r="BG8" s="436"/>
      <c r="BH8" s="436"/>
      <c r="BI8" s="436"/>
      <c r="BJ8" s="436"/>
      <c r="BK8" s="436"/>
      <c r="BL8" s="436"/>
      <c r="BM8" s="437"/>
      <c r="BN8" s="401">
        <v>319134</v>
      </c>
      <c r="BO8" s="402"/>
      <c r="BP8" s="402"/>
      <c r="BQ8" s="402"/>
      <c r="BR8" s="402"/>
      <c r="BS8" s="402"/>
      <c r="BT8" s="402"/>
      <c r="BU8" s="403"/>
      <c r="BV8" s="401">
        <v>336450</v>
      </c>
      <c r="BW8" s="402"/>
      <c r="BX8" s="402"/>
      <c r="BY8" s="402"/>
      <c r="BZ8" s="402"/>
      <c r="CA8" s="402"/>
      <c r="CB8" s="402"/>
      <c r="CC8" s="403"/>
      <c r="CD8" s="404" t="s">
        <v>46</v>
      </c>
      <c r="CE8" s="405"/>
      <c r="CF8" s="405"/>
      <c r="CG8" s="405"/>
      <c r="CH8" s="405"/>
      <c r="CI8" s="405"/>
      <c r="CJ8" s="405"/>
      <c r="CK8" s="405"/>
      <c r="CL8" s="405"/>
      <c r="CM8" s="405"/>
      <c r="CN8" s="405"/>
      <c r="CO8" s="405"/>
      <c r="CP8" s="405"/>
      <c r="CQ8" s="405"/>
      <c r="CR8" s="405"/>
      <c r="CS8" s="406"/>
      <c r="CT8" s="441">
        <v>0.38</v>
      </c>
      <c r="CU8" s="442"/>
      <c r="CV8" s="442"/>
      <c r="CW8" s="442"/>
      <c r="CX8" s="442"/>
      <c r="CY8" s="442"/>
      <c r="CZ8" s="442"/>
      <c r="DA8" s="443"/>
      <c r="DB8" s="441">
        <v>0.39</v>
      </c>
      <c r="DC8" s="442"/>
      <c r="DD8" s="442"/>
      <c r="DE8" s="442"/>
      <c r="DF8" s="442"/>
      <c r="DG8" s="442"/>
      <c r="DH8" s="442"/>
      <c r="DI8" s="443"/>
    </row>
    <row r="9" spans="1:119" ht="18.75" customHeight="1" thickBot="1" x14ac:dyDescent="0.2">
      <c r="A9" s="40"/>
      <c r="B9" s="395" t="s">
        <v>47</v>
      </c>
      <c r="C9" s="396"/>
      <c r="D9" s="396"/>
      <c r="E9" s="396"/>
      <c r="F9" s="396"/>
      <c r="G9" s="396"/>
      <c r="H9" s="396"/>
      <c r="I9" s="396"/>
      <c r="J9" s="396"/>
      <c r="K9" s="444"/>
      <c r="L9" s="445" t="s">
        <v>48</v>
      </c>
      <c r="M9" s="446"/>
      <c r="N9" s="446"/>
      <c r="O9" s="446"/>
      <c r="P9" s="446"/>
      <c r="Q9" s="447"/>
      <c r="R9" s="448">
        <v>16212</v>
      </c>
      <c r="S9" s="449"/>
      <c r="T9" s="449"/>
      <c r="U9" s="449"/>
      <c r="V9" s="450"/>
      <c r="W9" s="358" t="s">
        <v>49</v>
      </c>
      <c r="X9" s="359"/>
      <c r="Y9" s="359"/>
      <c r="Z9" s="359"/>
      <c r="AA9" s="359"/>
      <c r="AB9" s="359"/>
      <c r="AC9" s="359"/>
      <c r="AD9" s="359"/>
      <c r="AE9" s="359"/>
      <c r="AF9" s="359"/>
      <c r="AG9" s="359"/>
      <c r="AH9" s="359"/>
      <c r="AI9" s="359"/>
      <c r="AJ9" s="359"/>
      <c r="AK9" s="359"/>
      <c r="AL9" s="360"/>
      <c r="AM9" s="430" t="s">
        <v>50</v>
      </c>
      <c r="AN9" s="431"/>
      <c r="AO9" s="431"/>
      <c r="AP9" s="431"/>
      <c r="AQ9" s="431"/>
      <c r="AR9" s="431"/>
      <c r="AS9" s="431"/>
      <c r="AT9" s="432"/>
      <c r="AU9" s="433" t="s">
        <v>31</v>
      </c>
      <c r="AV9" s="434"/>
      <c r="AW9" s="434"/>
      <c r="AX9" s="434"/>
      <c r="AY9" s="435" t="s">
        <v>51</v>
      </c>
      <c r="AZ9" s="436"/>
      <c r="BA9" s="436"/>
      <c r="BB9" s="436"/>
      <c r="BC9" s="436"/>
      <c r="BD9" s="436"/>
      <c r="BE9" s="436"/>
      <c r="BF9" s="436"/>
      <c r="BG9" s="436"/>
      <c r="BH9" s="436"/>
      <c r="BI9" s="436"/>
      <c r="BJ9" s="436"/>
      <c r="BK9" s="436"/>
      <c r="BL9" s="436"/>
      <c r="BM9" s="437"/>
      <c r="BN9" s="401">
        <v>-17316</v>
      </c>
      <c r="BO9" s="402"/>
      <c r="BP9" s="402"/>
      <c r="BQ9" s="402"/>
      <c r="BR9" s="402"/>
      <c r="BS9" s="402"/>
      <c r="BT9" s="402"/>
      <c r="BU9" s="403"/>
      <c r="BV9" s="401">
        <v>27513</v>
      </c>
      <c r="BW9" s="402"/>
      <c r="BX9" s="402"/>
      <c r="BY9" s="402"/>
      <c r="BZ9" s="402"/>
      <c r="CA9" s="402"/>
      <c r="CB9" s="402"/>
      <c r="CC9" s="403"/>
      <c r="CD9" s="404" t="s">
        <v>52</v>
      </c>
      <c r="CE9" s="405"/>
      <c r="CF9" s="405"/>
      <c r="CG9" s="405"/>
      <c r="CH9" s="405"/>
      <c r="CI9" s="405"/>
      <c r="CJ9" s="405"/>
      <c r="CK9" s="405"/>
      <c r="CL9" s="405"/>
      <c r="CM9" s="405"/>
      <c r="CN9" s="405"/>
      <c r="CO9" s="405"/>
      <c r="CP9" s="405"/>
      <c r="CQ9" s="405"/>
      <c r="CR9" s="405"/>
      <c r="CS9" s="406"/>
      <c r="CT9" s="398">
        <v>12.4</v>
      </c>
      <c r="CU9" s="399"/>
      <c r="CV9" s="399"/>
      <c r="CW9" s="399"/>
      <c r="CX9" s="399"/>
      <c r="CY9" s="399"/>
      <c r="CZ9" s="399"/>
      <c r="DA9" s="400"/>
      <c r="DB9" s="398">
        <v>12.8</v>
      </c>
      <c r="DC9" s="399"/>
      <c r="DD9" s="399"/>
      <c r="DE9" s="399"/>
      <c r="DF9" s="399"/>
      <c r="DG9" s="399"/>
      <c r="DH9" s="399"/>
      <c r="DI9" s="400"/>
    </row>
    <row r="10" spans="1:119" ht="18.75" customHeight="1" thickBot="1" x14ac:dyDescent="0.2">
      <c r="A10" s="40"/>
      <c r="B10" s="395"/>
      <c r="C10" s="396"/>
      <c r="D10" s="396"/>
      <c r="E10" s="396"/>
      <c r="F10" s="396"/>
      <c r="G10" s="396"/>
      <c r="H10" s="396"/>
      <c r="I10" s="396"/>
      <c r="J10" s="396"/>
      <c r="K10" s="444"/>
      <c r="L10" s="451" t="s">
        <v>53</v>
      </c>
      <c r="M10" s="431"/>
      <c r="N10" s="431"/>
      <c r="O10" s="431"/>
      <c r="P10" s="431"/>
      <c r="Q10" s="432"/>
      <c r="R10" s="452">
        <v>17740</v>
      </c>
      <c r="S10" s="453"/>
      <c r="T10" s="453"/>
      <c r="U10" s="453"/>
      <c r="V10" s="454"/>
      <c r="W10" s="389"/>
      <c r="X10" s="390"/>
      <c r="Y10" s="390"/>
      <c r="Z10" s="390"/>
      <c r="AA10" s="390"/>
      <c r="AB10" s="390"/>
      <c r="AC10" s="390"/>
      <c r="AD10" s="390"/>
      <c r="AE10" s="390"/>
      <c r="AF10" s="390"/>
      <c r="AG10" s="390"/>
      <c r="AH10" s="390"/>
      <c r="AI10" s="390"/>
      <c r="AJ10" s="390"/>
      <c r="AK10" s="390"/>
      <c r="AL10" s="393"/>
      <c r="AM10" s="430" t="s">
        <v>54</v>
      </c>
      <c r="AN10" s="431"/>
      <c r="AO10" s="431"/>
      <c r="AP10" s="431"/>
      <c r="AQ10" s="431"/>
      <c r="AR10" s="431"/>
      <c r="AS10" s="431"/>
      <c r="AT10" s="432"/>
      <c r="AU10" s="433" t="s">
        <v>55</v>
      </c>
      <c r="AV10" s="434"/>
      <c r="AW10" s="434"/>
      <c r="AX10" s="434"/>
      <c r="AY10" s="435" t="s">
        <v>56</v>
      </c>
      <c r="AZ10" s="436"/>
      <c r="BA10" s="436"/>
      <c r="BB10" s="436"/>
      <c r="BC10" s="436"/>
      <c r="BD10" s="436"/>
      <c r="BE10" s="436"/>
      <c r="BF10" s="436"/>
      <c r="BG10" s="436"/>
      <c r="BH10" s="436"/>
      <c r="BI10" s="436"/>
      <c r="BJ10" s="436"/>
      <c r="BK10" s="436"/>
      <c r="BL10" s="436"/>
      <c r="BM10" s="437"/>
      <c r="BN10" s="401">
        <v>240541</v>
      </c>
      <c r="BO10" s="402"/>
      <c r="BP10" s="402"/>
      <c r="BQ10" s="402"/>
      <c r="BR10" s="402"/>
      <c r="BS10" s="402"/>
      <c r="BT10" s="402"/>
      <c r="BU10" s="403"/>
      <c r="BV10" s="401">
        <v>81460</v>
      </c>
      <c r="BW10" s="402"/>
      <c r="BX10" s="402"/>
      <c r="BY10" s="402"/>
      <c r="BZ10" s="402"/>
      <c r="CA10" s="402"/>
      <c r="CB10" s="402"/>
      <c r="CC10" s="403"/>
      <c r="CD10" s="43" t="s">
        <v>57</v>
      </c>
      <c r="CE10" s="44"/>
      <c r="CF10" s="44"/>
      <c r="CG10" s="44"/>
      <c r="CH10" s="44"/>
      <c r="CI10" s="44"/>
      <c r="CJ10" s="44"/>
      <c r="CK10" s="44"/>
      <c r="CL10" s="44"/>
      <c r="CM10" s="44"/>
      <c r="CN10" s="44"/>
      <c r="CO10" s="44"/>
      <c r="CP10" s="44"/>
      <c r="CQ10" s="44"/>
      <c r="CR10" s="44"/>
      <c r="CS10" s="45"/>
      <c r="CT10" s="46"/>
      <c r="CU10" s="47"/>
      <c r="CV10" s="47"/>
      <c r="CW10" s="47"/>
      <c r="CX10" s="47"/>
      <c r="CY10" s="47"/>
      <c r="CZ10" s="47"/>
      <c r="DA10" s="48"/>
      <c r="DB10" s="46"/>
      <c r="DC10" s="47"/>
      <c r="DD10" s="47"/>
      <c r="DE10" s="47"/>
      <c r="DF10" s="47"/>
      <c r="DG10" s="47"/>
      <c r="DH10" s="47"/>
      <c r="DI10" s="48"/>
    </row>
    <row r="11" spans="1:119" ht="18.75" customHeight="1" thickBot="1" x14ac:dyDescent="0.2">
      <c r="A11" s="40"/>
      <c r="B11" s="395"/>
      <c r="C11" s="396"/>
      <c r="D11" s="396"/>
      <c r="E11" s="396"/>
      <c r="F11" s="396"/>
      <c r="G11" s="396"/>
      <c r="H11" s="396"/>
      <c r="I11" s="396"/>
      <c r="J11" s="396"/>
      <c r="K11" s="444"/>
      <c r="L11" s="455" t="s">
        <v>58</v>
      </c>
      <c r="M11" s="456"/>
      <c r="N11" s="456"/>
      <c r="O11" s="456"/>
      <c r="P11" s="456"/>
      <c r="Q11" s="457"/>
      <c r="R11" s="458" t="s">
        <v>59</v>
      </c>
      <c r="S11" s="459"/>
      <c r="T11" s="459"/>
      <c r="U11" s="459"/>
      <c r="V11" s="460"/>
      <c r="W11" s="389"/>
      <c r="X11" s="390"/>
      <c r="Y11" s="390"/>
      <c r="Z11" s="390"/>
      <c r="AA11" s="390"/>
      <c r="AB11" s="390"/>
      <c r="AC11" s="390"/>
      <c r="AD11" s="390"/>
      <c r="AE11" s="390"/>
      <c r="AF11" s="390"/>
      <c r="AG11" s="390"/>
      <c r="AH11" s="390"/>
      <c r="AI11" s="390"/>
      <c r="AJ11" s="390"/>
      <c r="AK11" s="390"/>
      <c r="AL11" s="393"/>
      <c r="AM11" s="430" t="s">
        <v>60</v>
      </c>
      <c r="AN11" s="431"/>
      <c r="AO11" s="431"/>
      <c r="AP11" s="431"/>
      <c r="AQ11" s="431"/>
      <c r="AR11" s="431"/>
      <c r="AS11" s="431"/>
      <c r="AT11" s="432"/>
      <c r="AU11" s="433" t="s">
        <v>31</v>
      </c>
      <c r="AV11" s="434"/>
      <c r="AW11" s="434"/>
      <c r="AX11" s="434"/>
      <c r="AY11" s="435" t="s">
        <v>61</v>
      </c>
      <c r="AZ11" s="436"/>
      <c r="BA11" s="436"/>
      <c r="BB11" s="436"/>
      <c r="BC11" s="436"/>
      <c r="BD11" s="436"/>
      <c r="BE11" s="436"/>
      <c r="BF11" s="436"/>
      <c r="BG11" s="436"/>
      <c r="BH11" s="436"/>
      <c r="BI11" s="436"/>
      <c r="BJ11" s="436"/>
      <c r="BK11" s="436"/>
      <c r="BL11" s="436"/>
      <c r="BM11" s="437"/>
      <c r="BN11" s="401">
        <v>0</v>
      </c>
      <c r="BO11" s="402"/>
      <c r="BP11" s="402"/>
      <c r="BQ11" s="402"/>
      <c r="BR11" s="402"/>
      <c r="BS11" s="402"/>
      <c r="BT11" s="402"/>
      <c r="BU11" s="403"/>
      <c r="BV11" s="401">
        <v>0</v>
      </c>
      <c r="BW11" s="402"/>
      <c r="BX11" s="402"/>
      <c r="BY11" s="402"/>
      <c r="BZ11" s="402"/>
      <c r="CA11" s="402"/>
      <c r="CB11" s="402"/>
      <c r="CC11" s="403"/>
      <c r="CD11" s="404" t="s">
        <v>62</v>
      </c>
      <c r="CE11" s="405"/>
      <c r="CF11" s="405"/>
      <c r="CG11" s="405"/>
      <c r="CH11" s="405"/>
      <c r="CI11" s="405"/>
      <c r="CJ11" s="405"/>
      <c r="CK11" s="405"/>
      <c r="CL11" s="405"/>
      <c r="CM11" s="405"/>
      <c r="CN11" s="405"/>
      <c r="CO11" s="405"/>
      <c r="CP11" s="405"/>
      <c r="CQ11" s="405"/>
      <c r="CR11" s="405"/>
      <c r="CS11" s="406"/>
      <c r="CT11" s="441" t="s">
        <v>63</v>
      </c>
      <c r="CU11" s="442"/>
      <c r="CV11" s="442"/>
      <c r="CW11" s="442"/>
      <c r="CX11" s="442"/>
      <c r="CY11" s="442"/>
      <c r="CZ11" s="442"/>
      <c r="DA11" s="443"/>
      <c r="DB11" s="441" t="s">
        <v>63</v>
      </c>
      <c r="DC11" s="442"/>
      <c r="DD11" s="442"/>
      <c r="DE11" s="442"/>
      <c r="DF11" s="442"/>
      <c r="DG11" s="442"/>
      <c r="DH11" s="442"/>
      <c r="DI11" s="443"/>
    </row>
    <row r="12" spans="1:119" ht="18.75" customHeight="1" x14ac:dyDescent="0.15">
      <c r="A12" s="40"/>
      <c r="B12" s="461" t="s">
        <v>64</v>
      </c>
      <c r="C12" s="462"/>
      <c r="D12" s="462"/>
      <c r="E12" s="462"/>
      <c r="F12" s="462"/>
      <c r="G12" s="462"/>
      <c r="H12" s="462"/>
      <c r="I12" s="462"/>
      <c r="J12" s="462"/>
      <c r="K12" s="463"/>
      <c r="L12" s="470" t="s">
        <v>65</v>
      </c>
      <c r="M12" s="471"/>
      <c r="N12" s="471"/>
      <c r="O12" s="471"/>
      <c r="P12" s="471"/>
      <c r="Q12" s="472"/>
      <c r="R12" s="473">
        <v>15451</v>
      </c>
      <c r="S12" s="474"/>
      <c r="T12" s="474"/>
      <c r="U12" s="474"/>
      <c r="V12" s="475"/>
      <c r="W12" s="476" t="s">
        <v>23</v>
      </c>
      <c r="X12" s="434"/>
      <c r="Y12" s="434"/>
      <c r="Z12" s="434"/>
      <c r="AA12" s="434"/>
      <c r="AB12" s="477"/>
      <c r="AC12" s="478" t="s">
        <v>66</v>
      </c>
      <c r="AD12" s="479"/>
      <c r="AE12" s="479"/>
      <c r="AF12" s="479"/>
      <c r="AG12" s="480"/>
      <c r="AH12" s="478" t="s">
        <v>67</v>
      </c>
      <c r="AI12" s="479"/>
      <c r="AJ12" s="479"/>
      <c r="AK12" s="479"/>
      <c r="AL12" s="481"/>
      <c r="AM12" s="430" t="s">
        <v>68</v>
      </c>
      <c r="AN12" s="431"/>
      <c r="AO12" s="431"/>
      <c r="AP12" s="431"/>
      <c r="AQ12" s="431"/>
      <c r="AR12" s="431"/>
      <c r="AS12" s="431"/>
      <c r="AT12" s="432"/>
      <c r="AU12" s="433" t="s">
        <v>31</v>
      </c>
      <c r="AV12" s="434"/>
      <c r="AW12" s="434"/>
      <c r="AX12" s="434"/>
      <c r="AY12" s="435" t="s">
        <v>69</v>
      </c>
      <c r="AZ12" s="436"/>
      <c r="BA12" s="436"/>
      <c r="BB12" s="436"/>
      <c r="BC12" s="436"/>
      <c r="BD12" s="436"/>
      <c r="BE12" s="436"/>
      <c r="BF12" s="436"/>
      <c r="BG12" s="436"/>
      <c r="BH12" s="436"/>
      <c r="BI12" s="436"/>
      <c r="BJ12" s="436"/>
      <c r="BK12" s="436"/>
      <c r="BL12" s="436"/>
      <c r="BM12" s="437"/>
      <c r="BN12" s="401">
        <v>44808</v>
      </c>
      <c r="BO12" s="402"/>
      <c r="BP12" s="402"/>
      <c r="BQ12" s="402"/>
      <c r="BR12" s="402"/>
      <c r="BS12" s="402"/>
      <c r="BT12" s="402"/>
      <c r="BU12" s="403"/>
      <c r="BV12" s="401">
        <v>100200</v>
      </c>
      <c r="BW12" s="402"/>
      <c r="BX12" s="402"/>
      <c r="BY12" s="402"/>
      <c r="BZ12" s="402"/>
      <c r="CA12" s="402"/>
      <c r="CB12" s="402"/>
      <c r="CC12" s="403"/>
      <c r="CD12" s="404" t="s">
        <v>70</v>
      </c>
      <c r="CE12" s="405"/>
      <c r="CF12" s="405"/>
      <c r="CG12" s="405"/>
      <c r="CH12" s="405"/>
      <c r="CI12" s="405"/>
      <c r="CJ12" s="405"/>
      <c r="CK12" s="405"/>
      <c r="CL12" s="405"/>
      <c r="CM12" s="405"/>
      <c r="CN12" s="405"/>
      <c r="CO12" s="405"/>
      <c r="CP12" s="405"/>
      <c r="CQ12" s="405"/>
      <c r="CR12" s="405"/>
      <c r="CS12" s="406"/>
      <c r="CT12" s="441" t="s">
        <v>63</v>
      </c>
      <c r="CU12" s="442"/>
      <c r="CV12" s="442"/>
      <c r="CW12" s="442"/>
      <c r="CX12" s="442"/>
      <c r="CY12" s="442"/>
      <c r="CZ12" s="442"/>
      <c r="DA12" s="443"/>
      <c r="DB12" s="441" t="s">
        <v>63</v>
      </c>
      <c r="DC12" s="442"/>
      <c r="DD12" s="442"/>
      <c r="DE12" s="442"/>
      <c r="DF12" s="442"/>
      <c r="DG12" s="442"/>
      <c r="DH12" s="442"/>
      <c r="DI12" s="443"/>
    </row>
    <row r="13" spans="1:119" ht="18.75" customHeight="1" x14ac:dyDescent="0.15">
      <c r="A13" s="40"/>
      <c r="B13" s="464"/>
      <c r="C13" s="465"/>
      <c r="D13" s="465"/>
      <c r="E13" s="465"/>
      <c r="F13" s="465"/>
      <c r="G13" s="465"/>
      <c r="H13" s="465"/>
      <c r="I13" s="465"/>
      <c r="J13" s="465"/>
      <c r="K13" s="466"/>
      <c r="L13" s="49"/>
      <c r="M13" s="492" t="s">
        <v>71</v>
      </c>
      <c r="N13" s="493"/>
      <c r="O13" s="493"/>
      <c r="P13" s="493"/>
      <c r="Q13" s="494"/>
      <c r="R13" s="485">
        <v>15101</v>
      </c>
      <c r="S13" s="486"/>
      <c r="T13" s="486"/>
      <c r="U13" s="486"/>
      <c r="V13" s="487"/>
      <c r="W13" s="417" t="s">
        <v>72</v>
      </c>
      <c r="X13" s="418"/>
      <c r="Y13" s="418"/>
      <c r="Z13" s="418"/>
      <c r="AA13" s="418"/>
      <c r="AB13" s="408"/>
      <c r="AC13" s="452">
        <v>631</v>
      </c>
      <c r="AD13" s="453"/>
      <c r="AE13" s="453"/>
      <c r="AF13" s="453"/>
      <c r="AG13" s="495"/>
      <c r="AH13" s="452">
        <v>721</v>
      </c>
      <c r="AI13" s="453"/>
      <c r="AJ13" s="453"/>
      <c r="AK13" s="453"/>
      <c r="AL13" s="454"/>
      <c r="AM13" s="430" t="s">
        <v>73</v>
      </c>
      <c r="AN13" s="431"/>
      <c r="AO13" s="431"/>
      <c r="AP13" s="431"/>
      <c r="AQ13" s="431"/>
      <c r="AR13" s="431"/>
      <c r="AS13" s="431"/>
      <c r="AT13" s="432"/>
      <c r="AU13" s="433" t="s">
        <v>55</v>
      </c>
      <c r="AV13" s="434"/>
      <c r="AW13" s="434"/>
      <c r="AX13" s="434"/>
      <c r="AY13" s="435" t="s">
        <v>74</v>
      </c>
      <c r="AZ13" s="436"/>
      <c r="BA13" s="436"/>
      <c r="BB13" s="436"/>
      <c r="BC13" s="436"/>
      <c r="BD13" s="436"/>
      <c r="BE13" s="436"/>
      <c r="BF13" s="436"/>
      <c r="BG13" s="436"/>
      <c r="BH13" s="436"/>
      <c r="BI13" s="436"/>
      <c r="BJ13" s="436"/>
      <c r="BK13" s="436"/>
      <c r="BL13" s="436"/>
      <c r="BM13" s="437"/>
      <c r="BN13" s="401">
        <v>178417</v>
      </c>
      <c r="BO13" s="402"/>
      <c r="BP13" s="402"/>
      <c r="BQ13" s="402"/>
      <c r="BR13" s="402"/>
      <c r="BS13" s="402"/>
      <c r="BT13" s="402"/>
      <c r="BU13" s="403"/>
      <c r="BV13" s="401">
        <v>8773</v>
      </c>
      <c r="BW13" s="402"/>
      <c r="BX13" s="402"/>
      <c r="BY13" s="402"/>
      <c r="BZ13" s="402"/>
      <c r="CA13" s="402"/>
      <c r="CB13" s="402"/>
      <c r="CC13" s="403"/>
      <c r="CD13" s="404" t="s">
        <v>75</v>
      </c>
      <c r="CE13" s="405"/>
      <c r="CF13" s="405"/>
      <c r="CG13" s="405"/>
      <c r="CH13" s="405"/>
      <c r="CI13" s="405"/>
      <c r="CJ13" s="405"/>
      <c r="CK13" s="405"/>
      <c r="CL13" s="405"/>
      <c r="CM13" s="405"/>
      <c r="CN13" s="405"/>
      <c r="CO13" s="405"/>
      <c r="CP13" s="405"/>
      <c r="CQ13" s="405"/>
      <c r="CR13" s="405"/>
      <c r="CS13" s="406"/>
      <c r="CT13" s="398">
        <v>10.8</v>
      </c>
      <c r="CU13" s="399"/>
      <c r="CV13" s="399"/>
      <c r="CW13" s="399"/>
      <c r="CX13" s="399"/>
      <c r="CY13" s="399"/>
      <c r="CZ13" s="399"/>
      <c r="DA13" s="400"/>
      <c r="DB13" s="398">
        <v>11.5</v>
      </c>
      <c r="DC13" s="399"/>
      <c r="DD13" s="399"/>
      <c r="DE13" s="399"/>
      <c r="DF13" s="399"/>
      <c r="DG13" s="399"/>
      <c r="DH13" s="399"/>
      <c r="DI13" s="400"/>
    </row>
    <row r="14" spans="1:119" ht="18.75" customHeight="1" thickBot="1" x14ac:dyDescent="0.2">
      <c r="A14" s="40"/>
      <c r="B14" s="464"/>
      <c r="C14" s="465"/>
      <c r="D14" s="465"/>
      <c r="E14" s="465"/>
      <c r="F14" s="465"/>
      <c r="G14" s="465"/>
      <c r="H14" s="465"/>
      <c r="I14" s="465"/>
      <c r="J14" s="465"/>
      <c r="K14" s="466"/>
      <c r="L14" s="482" t="s">
        <v>76</v>
      </c>
      <c r="M14" s="483"/>
      <c r="N14" s="483"/>
      <c r="O14" s="483"/>
      <c r="P14" s="483"/>
      <c r="Q14" s="484"/>
      <c r="R14" s="485">
        <v>15721</v>
      </c>
      <c r="S14" s="486"/>
      <c r="T14" s="486"/>
      <c r="U14" s="486"/>
      <c r="V14" s="487"/>
      <c r="W14" s="391"/>
      <c r="X14" s="392"/>
      <c r="Y14" s="392"/>
      <c r="Z14" s="392"/>
      <c r="AA14" s="392"/>
      <c r="AB14" s="381"/>
      <c r="AC14" s="488">
        <v>9.8000000000000007</v>
      </c>
      <c r="AD14" s="489"/>
      <c r="AE14" s="489"/>
      <c r="AF14" s="489"/>
      <c r="AG14" s="490"/>
      <c r="AH14" s="488">
        <v>10.4</v>
      </c>
      <c r="AI14" s="489"/>
      <c r="AJ14" s="489"/>
      <c r="AK14" s="489"/>
      <c r="AL14" s="491"/>
      <c r="AM14" s="430"/>
      <c r="AN14" s="431"/>
      <c r="AO14" s="431"/>
      <c r="AP14" s="431"/>
      <c r="AQ14" s="431"/>
      <c r="AR14" s="431"/>
      <c r="AS14" s="431"/>
      <c r="AT14" s="432"/>
      <c r="AU14" s="433"/>
      <c r="AV14" s="434"/>
      <c r="AW14" s="434"/>
      <c r="AX14" s="434"/>
      <c r="AY14" s="435"/>
      <c r="AZ14" s="436"/>
      <c r="BA14" s="436"/>
      <c r="BB14" s="436"/>
      <c r="BC14" s="436"/>
      <c r="BD14" s="436"/>
      <c r="BE14" s="436"/>
      <c r="BF14" s="436"/>
      <c r="BG14" s="436"/>
      <c r="BH14" s="436"/>
      <c r="BI14" s="436"/>
      <c r="BJ14" s="436"/>
      <c r="BK14" s="436"/>
      <c r="BL14" s="436"/>
      <c r="BM14" s="437"/>
      <c r="BN14" s="401"/>
      <c r="BO14" s="402"/>
      <c r="BP14" s="402"/>
      <c r="BQ14" s="402"/>
      <c r="BR14" s="402"/>
      <c r="BS14" s="402"/>
      <c r="BT14" s="402"/>
      <c r="BU14" s="403"/>
      <c r="BV14" s="401"/>
      <c r="BW14" s="402"/>
      <c r="BX14" s="402"/>
      <c r="BY14" s="402"/>
      <c r="BZ14" s="402"/>
      <c r="CA14" s="402"/>
      <c r="CB14" s="402"/>
      <c r="CC14" s="403"/>
      <c r="CD14" s="496" t="s">
        <v>77</v>
      </c>
      <c r="CE14" s="497"/>
      <c r="CF14" s="497"/>
      <c r="CG14" s="497"/>
      <c r="CH14" s="497"/>
      <c r="CI14" s="497"/>
      <c r="CJ14" s="497"/>
      <c r="CK14" s="497"/>
      <c r="CL14" s="497"/>
      <c r="CM14" s="497"/>
      <c r="CN14" s="497"/>
      <c r="CO14" s="497"/>
      <c r="CP14" s="497"/>
      <c r="CQ14" s="497"/>
      <c r="CR14" s="497"/>
      <c r="CS14" s="498"/>
      <c r="CT14" s="499" t="s">
        <v>63</v>
      </c>
      <c r="CU14" s="500"/>
      <c r="CV14" s="500"/>
      <c r="CW14" s="500"/>
      <c r="CX14" s="500"/>
      <c r="CY14" s="500"/>
      <c r="CZ14" s="500"/>
      <c r="DA14" s="501"/>
      <c r="DB14" s="499">
        <v>10.7</v>
      </c>
      <c r="DC14" s="500"/>
      <c r="DD14" s="500"/>
      <c r="DE14" s="500"/>
      <c r="DF14" s="500"/>
      <c r="DG14" s="500"/>
      <c r="DH14" s="500"/>
      <c r="DI14" s="501"/>
    </row>
    <row r="15" spans="1:119" ht="18.75" customHeight="1" x14ac:dyDescent="0.15">
      <c r="A15" s="40"/>
      <c r="B15" s="464"/>
      <c r="C15" s="465"/>
      <c r="D15" s="465"/>
      <c r="E15" s="465"/>
      <c r="F15" s="465"/>
      <c r="G15" s="465"/>
      <c r="H15" s="465"/>
      <c r="I15" s="465"/>
      <c r="J15" s="465"/>
      <c r="K15" s="466"/>
      <c r="L15" s="49"/>
      <c r="M15" s="492" t="s">
        <v>71</v>
      </c>
      <c r="N15" s="493"/>
      <c r="O15" s="493"/>
      <c r="P15" s="493"/>
      <c r="Q15" s="494"/>
      <c r="R15" s="485">
        <v>15426</v>
      </c>
      <c r="S15" s="486"/>
      <c r="T15" s="486"/>
      <c r="U15" s="486"/>
      <c r="V15" s="487"/>
      <c r="W15" s="417" t="s">
        <v>78</v>
      </c>
      <c r="X15" s="418"/>
      <c r="Y15" s="418"/>
      <c r="Z15" s="418"/>
      <c r="AA15" s="418"/>
      <c r="AB15" s="408"/>
      <c r="AC15" s="452">
        <v>1667</v>
      </c>
      <c r="AD15" s="453"/>
      <c r="AE15" s="453"/>
      <c r="AF15" s="453"/>
      <c r="AG15" s="495"/>
      <c r="AH15" s="452">
        <v>1923</v>
      </c>
      <c r="AI15" s="453"/>
      <c r="AJ15" s="453"/>
      <c r="AK15" s="453"/>
      <c r="AL15" s="454"/>
      <c r="AM15" s="430"/>
      <c r="AN15" s="431"/>
      <c r="AO15" s="431"/>
      <c r="AP15" s="431"/>
      <c r="AQ15" s="431"/>
      <c r="AR15" s="431"/>
      <c r="AS15" s="431"/>
      <c r="AT15" s="432"/>
      <c r="AU15" s="433"/>
      <c r="AV15" s="434"/>
      <c r="AW15" s="434"/>
      <c r="AX15" s="434"/>
      <c r="AY15" s="361" t="s">
        <v>79</v>
      </c>
      <c r="AZ15" s="362"/>
      <c r="BA15" s="362"/>
      <c r="BB15" s="362"/>
      <c r="BC15" s="362"/>
      <c r="BD15" s="362"/>
      <c r="BE15" s="362"/>
      <c r="BF15" s="362"/>
      <c r="BG15" s="362"/>
      <c r="BH15" s="362"/>
      <c r="BI15" s="362"/>
      <c r="BJ15" s="362"/>
      <c r="BK15" s="362"/>
      <c r="BL15" s="362"/>
      <c r="BM15" s="363"/>
      <c r="BN15" s="364">
        <v>2236087</v>
      </c>
      <c r="BO15" s="365"/>
      <c r="BP15" s="365"/>
      <c r="BQ15" s="365"/>
      <c r="BR15" s="365"/>
      <c r="BS15" s="365"/>
      <c r="BT15" s="365"/>
      <c r="BU15" s="366"/>
      <c r="BV15" s="364">
        <v>2227211</v>
      </c>
      <c r="BW15" s="365"/>
      <c r="BX15" s="365"/>
      <c r="BY15" s="365"/>
      <c r="BZ15" s="365"/>
      <c r="CA15" s="365"/>
      <c r="CB15" s="365"/>
      <c r="CC15" s="366"/>
      <c r="CD15" s="502" t="s">
        <v>80</v>
      </c>
      <c r="CE15" s="503"/>
      <c r="CF15" s="503"/>
      <c r="CG15" s="503"/>
      <c r="CH15" s="503"/>
      <c r="CI15" s="503"/>
      <c r="CJ15" s="503"/>
      <c r="CK15" s="503"/>
      <c r="CL15" s="503"/>
      <c r="CM15" s="503"/>
      <c r="CN15" s="503"/>
      <c r="CO15" s="503"/>
      <c r="CP15" s="503"/>
      <c r="CQ15" s="503"/>
      <c r="CR15" s="503"/>
      <c r="CS15" s="504"/>
      <c r="CT15" s="50"/>
      <c r="CU15" s="51"/>
      <c r="CV15" s="51"/>
      <c r="CW15" s="51"/>
      <c r="CX15" s="51"/>
      <c r="CY15" s="51"/>
      <c r="CZ15" s="51"/>
      <c r="DA15" s="52"/>
      <c r="DB15" s="50"/>
      <c r="DC15" s="51"/>
      <c r="DD15" s="51"/>
      <c r="DE15" s="51"/>
      <c r="DF15" s="51"/>
      <c r="DG15" s="51"/>
      <c r="DH15" s="51"/>
      <c r="DI15" s="52"/>
    </row>
    <row r="16" spans="1:119" ht="18.75" customHeight="1" x14ac:dyDescent="0.15">
      <c r="A16" s="40"/>
      <c r="B16" s="464"/>
      <c r="C16" s="465"/>
      <c r="D16" s="465"/>
      <c r="E16" s="465"/>
      <c r="F16" s="465"/>
      <c r="G16" s="465"/>
      <c r="H16" s="465"/>
      <c r="I16" s="465"/>
      <c r="J16" s="465"/>
      <c r="K16" s="466"/>
      <c r="L16" s="482" t="s">
        <v>81</v>
      </c>
      <c r="M16" s="505"/>
      <c r="N16" s="505"/>
      <c r="O16" s="505"/>
      <c r="P16" s="505"/>
      <c r="Q16" s="506"/>
      <c r="R16" s="507" t="s">
        <v>82</v>
      </c>
      <c r="S16" s="508"/>
      <c r="T16" s="508"/>
      <c r="U16" s="508"/>
      <c r="V16" s="509"/>
      <c r="W16" s="391"/>
      <c r="X16" s="392"/>
      <c r="Y16" s="392"/>
      <c r="Z16" s="392"/>
      <c r="AA16" s="392"/>
      <c r="AB16" s="381"/>
      <c r="AC16" s="488">
        <v>26</v>
      </c>
      <c r="AD16" s="489"/>
      <c r="AE16" s="489"/>
      <c r="AF16" s="489"/>
      <c r="AG16" s="490"/>
      <c r="AH16" s="488">
        <v>27.7</v>
      </c>
      <c r="AI16" s="489"/>
      <c r="AJ16" s="489"/>
      <c r="AK16" s="489"/>
      <c r="AL16" s="491"/>
      <c r="AM16" s="430"/>
      <c r="AN16" s="431"/>
      <c r="AO16" s="431"/>
      <c r="AP16" s="431"/>
      <c r="AQ16" s="431"/>
      <c r="AR16" s="431"/>
      <c r="AS16" s="431"/>
      <c r="AT16" s="432"/>
      <c r="AU16" s="433"/>
      <c r="AV16" s="434"/>
      <c r="AW16" s="434"/>
      <c r="AX16" s="434"/>
      <c r="AY16" s="435" t="s">
        <v>83</v>
      </c>
      <c r="AZ16" s="436"/>
      <c r="BA16" s="436"/>
      <c r="BB16" s="436"/>
      <c r="BC16" s="436"/>
      <c r="BD16" s="436"/>
      <c r="BE16" s="436"/>
      <c r="BF16" s="436"/>
      <c r="BG16" s="436"/>
      <c r="BH16" s="436"/>
      <c r="BI16" s="436"/>
      <c r="BJ16" s="436"/>
      <c r="BK16" s="436"/>
      <c r="BL16" s="436"/>
      <c r="BM16" s="437"/>
      <c r="BN16" s="401">
        <v>5850882</v>
      </c>
      <c r="BO16" s="402"/>
      <c r="BP16" s="402"/>
      <c r="BQ16" s="402"/>
      <c r="BR16" s="402"/>
      <c r="BS16" s="402"/>
      <c r="BT16" s="402"/>
      <c r="BU16" s="403"/>
      <c r="BV16" s="401">
        <v>5741755</v>
      </c>
      <c r="BW16" s="402"/>
      <c r="BX16" s="402"/>
      <c r="BY16" s="402"/>
      <c r="BZ16" s="402"/>
      <c r="CA16" s="402"/>
      <c r="CB16" s="402"/>
      <c r="CC16" s="403"/>
      <c r="CD16" s="53"/>
      <c r="CE16" s="515"/>
      <c r="CF16" s="515"/>
      <c r="CG16" s="515"/>
      <c r="CH16" s="515"/>
      <c r="CI16" s="515"/>
      <c r="CJ16" s="515"/>
      <c r="CK16" s="515"/>
      <c r="CL16" s="515"/>
      <c r="CM16" s="515"/>
      <c r="CN16" s="515"/>
      <c r="CO16" s="515"/>
      <c r="CP16" s="515"/>
      <c r="CQ16" s="515"/>
      <c r="CR16" s="515"/>
      <c r="CS16" s="516"/>
      <c r="CT16" s="398"/>
      <c r="CU16" s="399"/>
      <c r="CV16" s="399"/>
      <c r="CW16" s="399"/>
      <c r="CX16" s="399"/>
      <c r="CY16" s="399"/>
      <c r="CZ16" s="399"/>
      <c r="DA16" s="400"/>
      <c r="DB16" s="398"/>
      <c r="DC16" s="399"/>
      <c r="DD16" s="399"/>
      <c r="DE16" s="399"/>
      <c r="DF16" s="399"/>
      <c r="DG16" s="399"/>
      <c r="DH16" s="399"/>
      <c r="DI16" s="400"/>
    </row>
    <row r="17" spans="1:113" ht="18.75" customHeight="1" thickBot="1" x14ac:dyDescent="0.2">
      <c r="A17" s="40"/>
      <c r="B17" s="467"/>
      <c r="C17" s="468"/>
      <c r="D17" s="468"/>
      <c r="E17" s="468"/>
      <c r="F17" s="468"/>
      <c r="G17" s="468"/>
      <c r="H17" s="468"/>
      <c r="I17" s="468"/>
      <c r="J17" s="468"/>
      <c r="K17" s="469"/>
      <c r="L17" s="54"/>
      <c r="M17" s="512" t="s">
        <v>84</v>
      </c>
      <c r="N17" s="513"/>
      <c r="O17" s="513"/>
      <c r="P17" s="513"/>
      <c r="Q17" s="514"/>
      <c r="R17" s="507" t="s">
        <v>85</v>
      </c>
      <c r="S17" s="508"/>
      <c r="T17" s="508"/>
      <c r="U17" s="508"/>
      <c r="V17" s="509"/>
      <c r="W17" s="417" t="s">
        <v>86</v>
      </c>
      <c r="X17" s="418"/>
      <c r="Y17" s="418"/>
      <c r="Z17" s="418"/>
      <c r="AA17" s="418"/>
      <c r="AB17" s="408"/>
      <c r="AC17" s="452">
        <v>4114</v>
      </c>
      <c r="AD17" s="453"/>
      <c r="AE17" s="453"/>
      <c r="AF17" s="453"/>
      <c r="AG17" s="495"/>
      <c r="AH17" s="452">
        <v>4308</v>
      </c>
      <c r="AI17" s="453"/>
      <c r="AJ17" s="453"/>
      <c r="AK17" s="453"/>
      <c r="AL17" s="454"/>
      <c r="AM17" s="430"/>
      <c r="AN17" s="431"/>
      <c r="AO17" s="431"/>
      <c r="AP17" s="431"/>
      <c r="AQ17" s="431"/>
      <c r="AR17" s="431"/>
      <c r="AS17" s="431"/>
      <c r="AT17" s="432"/>
      <c r="AU17" s="433"/>
      <c r="AV17" s="434"/>
      <c r="AW17" s="434"/>
      <c r="AX17" s="434"/>
      <c r="AY17" s="435" t="s">
        <v>87</v>
      </c>
      <c r="AZ17" s="436"/>
      <c r="BA17" s="436"/>
      <c r="BB17" s="436"/>
      <c r="BC17" s="436"/>
      <c r="BD17" s="436"/>
      <c r="BE17" s="436"/>
      <c r="BF17" s="436"/>
      <c r="BG17" s="436"/>
      <c r="BH17" s="436"/>
      <c r="BI17" s="436"/>
      <c r="BJ17" s="436"/>
      <c r="BK17" s="436"/>
      <c r="BL17" s="436"/>
      <c r="BM17" s="437"/>
      <c r="BN17" s="401">
        <v>2805685</v>
      </c>
      <c r="BO17" s="402"/>
      <c r="BP17" s="402"/>
      <c r="BQ17" s="402"/>
      <c r="BR17" s="402"/>
      <c r="BS17" s="402"/>
      <c r="BT17" s="402"/>
      <c r="BU17" s="403"/>
      <c r="BV17" s="401">
        <v>2798328</v>
      </c>
      <c r="BW17" s="402"/>
      <c r="BX17" s="402"/>
      <c r="BY17" s="402"/>
      <c r="BZ17" s="402"/>
      <c r="CA17" s="402"/>
      <c r="CB17" s="402"/>
      <c r="CC17" s="403"/>
      <c r="CD17" s="53"/>
      <c r="CE17" s="515"/>
      <c r="CF17" s="515"/>
      <c r="CG17" s="515"/>
      <c r="CH17" s="515"/>
      <c r="CI17" s="515"/>
      <c r="CJ17" s="515"/>
      <c r="CK17" s="515"/>
      <c r="CL17" s="515"/>
      <c r="CM17" s="515"/>
      <c r="CN17" s="515"/>
      <c r="CO17" s="515"/>
      <c r="CP17" s="515"/>
      <c r="CQ17" s="515"/>
      <c r="CR17" s="515"/>
      <c r="CS17" s="516"/>
      <c r="CT17" s="398"/>
      <c r="CU17" s="399"/>
      <c r="CV17" s="399"/>
      <c r="CW17" s="399"/>
      <c r="CX17" s="399"/>
      <c r="CY17" s="399"/>
      <c r="CZ17" s="399"/>
      <c r="DA17" s="400"/>
      <c r="DB17" s="398"/>
      <c r="DC17" s="399"/>
      <c r="DD17" s="399"/>
      <c r="DE17" s="399"/>
      <c r="DF17" s="399"/>
      <c r="DG17" s="399"/>
      <c r="DH17" s="399"/>
      <c r="DI17" s="400"/>
    </row>
    <row r="18" spans="1:113" ht="18.75" customHeight="1" thickBot="1" x14ac:dyDescent="0.2">
      <c r="A18" s="40"/>
      <c r="B18" s="523" t="s">
        <v>88</v>
      </c>
      <c r="C18" s="444"/>
      <c r="D18" s="444"/>
      <c r="E18" s="524"/>
      <c r="F18" s="524"/>
      <c r="G18" s="524"/>
      <c r="H18" s="524"/>
      <c r="I18" s="524"/>
      <c r="J18" s="524"/>
      <c r="K18" s="524"/>
      <c r="L18" s="525">
        <v>425.63</v>
      </c>
      <c r="M18" s="525"/>
      <c r="N18" s="525"/>
      <c r="O18" s="525"/>
      <c r="P18" s="525"/>
      <c r="Q18" s="525"/>
      <c r="R18" s="526"/>
      <c r="S18" s="526"/>
      <c r="T18" s="526"/>
      <c r="U18" s="526"/>
      <c r="V18" s="527"/>
      <c r="W18" s="419"/>
      <c r="X18" s="420"/>
      <c r="Y18" s="420"/>
      <c r="Z18" s="420"/>
      <c r="AA18" s="420"/>
      <c r="AB18" s="411"/>
      <c r="AC18" s="528">
        <v>64.2</v>
      </c>
      <c r="AD18" s="529"/>
      <c r="AE18" s="529"/>
      <c r="AF18" s="529"/>
      <c r="AG18" s="530"/>
      <c r="AH18" s="528">
        <v>62</v>
      </c>
      <c r="AI18" s="529"/>
      <c r="AJ18" s="529"/>
      <c r="AK18" s="529"/>
      <c r="AL18" s="531"/>
      <c r="AM18" s="430"/>
      <c r="AN18" s="431"/>
      <c r="AO18" s="431"/>
      <c r="AP18" s="431"/>
      <c r="AQ18" s="431"/>
      <c r="AR18" s="431"/>
      <c r="AS18" s="431"/>
      <c r="AT18" s="432"/>
      <c r="AU18" s="433"/>
      <c r="AV18" s="434"/>
      <c r="AW18" s="434"/>
      <c r="AX18" s="434"/>
      <c r="AY18" s="435" t="s">
        <v>89</v>
      </c>
      <c r="AZ18" s="436"/>
      <c r="BA18" s="436"/>
      <c r="BB18" s="436"/>
      <c r="BC18" s="436"/>
      <c r="BD18" s="436"/>
      <c r="BE18" s="436"/>
      <c r="BF18" s="436"/>
      <c r="BG18" s="436"/>
      <c r="BH18" s="436"/>
      <c r="BI18" s="436"/>
      <c r="BJ18" s="436"/>
      <c r="BK18" s="436"/>
      <c r="BL18" s="436"/>
      <c r="BM18" s="437"/>
      <c r="BN18" s="401">
        <v>6088385</v>
      </c>
      <c r="BO18" s="402"/>
      <c r="BP18" s="402"/>
      <c r="BQ18" s="402"/>
      <c r="BR18" s="402"/>
      <c r="BS18" s="402"/>
      <c r="BT18" s="402"/>
      <c r="BU18" s="403"/>
      <c r="BV18" s="401">
        <v>6125935</v>
      </c>
      <c r="BW18" s="402"/>
      <c r="BX18" s="402"/>
      <c r="BY18" s="402"/>
      <c r="BZ18" s="402"/>
      <c r="CA18" s="402"/>
      <c r="CB18" s="402"/>
      <c r="CC18" s="403"/>
      <c r="CD18" s="53"/>
      <c r="CE18" s="515"/>
      <c r="CF18" s="515"/>
      <c r="CG18" s="515"/>
      <c r="CH18" s="515"/>
      <c r="CI18" s="515"/>
      <c r="CJ18" s="515"/>
      <c r="CK18" s="515"/>
      <c r="CL18" s="515"/>
      <c r="CM18" s="515"/>
      <c r="CN18" s="515"/>
      <c r="CO18" s="515"/>
      <c r="CP18" s="515"/>
      <c r="CQ18" s="515"/>
      <c r="CR18" s="515"/>
      <c r="CS18" s="516"/>
      <c r="CT18" s="398"/>
      <c r="CU18" s="399"/>
      <c r="CV18" s="399"/>
      <c r="CW18" s="399"/>
      <c r="CX18" s="399"/>
      <c r="CY18" s="399"/>
      <c r="CZ18" s="399"/>
      <c r="DA18" s="400"/>
      <c r="DB18" s="398"/>
      <c r="DC18" s="399"/>
      <c r="DD18" s="399"/>
      <c r="DE18" s="399"/>
      <c r="DF18" s="399"/>
      <c r="DG18" s="399"/>
      <c r="DH18" s="399"/>
      <c r="DI18" s="400"/>
    </row>
    <row r="19" spans="1:113" ht="18.75" customHeight="1" thickBot="1" x14ac:dyDescent="0.2">
      <c r="A19" s="40"/>
      <c r="B19" s="523" t="s">
        <v>90</v>
      </c>
      <c r="C19" s="444"/>
      <c r="D19" s="444"/>
      <c r="E19" s="524"/>
      <c r="F19" s="524"/>
      <c r="G19" s="524"/>
      <c r="H19" s="524"/>
      <c r="I19" s="524"/>
      <c r="J19" s="524"/>
      <c r="K19" s="524"/>
      <c r="L19" s="532">
        <v>38</v>
      </c>
      <c r="M19" s="532"/>
      <c r="N19" s="532"/>
      <c r="O19" s="532"/>
      <c r="P19" s="532"/>
      <c r="Q19" s="532"/>
      <c r="R19" s="533"/>
      <c r="S19" s="533"/>
      <c r="T19" s="533"/>
      <c r="U19" s="533"/>
      <c r="V19" s="534"/>
      <c r="W19" s="358"/>
      <c r="X19" s="359"/>
      <c r="Y19" s="359"/>
      <c r="Z19" s="359"/>
      <c r="AA19" s="359"/>
      <c r="AB19" s="359"/>
      <c r="AC19" s="510"/>
      <c r="AD19" s="510"/>
      <c r="AE19" s="510"/>
      <c r="AF19" s="510"/>
      <c r="AG19" s="510"/>
      <c r="AH19" s="510"/>
      <c r="AI19" s="510"/>
      <c r="AJ19" s="510"/>
      <c r="AK19" s="510"/>
      <c r="AL19" s="511"/>
      <c r="AM19" s="430"/>
      <c r="AN19" s="431"/>
      <c r="AO19" s="431"/>
      <c r="AP19" s="431"/>
      <c r="AQ19" s="431"/>
      <c r="AR19" s="431"/>
      <c r="AS19" s="431"/>
      <c r="AT19" s="432"/>
      <c r="AU19" s="433"/>
      <c r="AV19" s="434"/>
      <c r="AW19" s="434"/>
      <c r="AX19" s="434"/>
      <c r="AY19" s="435" t="s">
        <v>91</v>
      </c>
      <c r="AZ19" s="436"/>
      <c r="BA19" s="436"/>
      <c r="BB19" s="436"/>
      <c r="BC19" s="436"/>
      <c r="BD19" s="436"/>
      <c r="BE19" s="436"/>
      <c r="BF19" s="436"/>
      <c r="BG19" s="436"/>
      <c r="BH19" s="436"/>
      <c r="BI19" s="436"/>
      <c r="BJ19" s="436"/>
      <c r="BK19" s="436"/>
      <c r="BL19" s="436"/>
      <c r="BM19" s="437"/>
      <c r="BN19" s="401">
        <v>8937544</v>
      </c>
      <c r="BO19" s="402"/>
      <c r="BP19" s="402"/>
      <c r="BQ19" s="402"/>
      <c r="BR19" s="402"/>
      <c r="BS19" s="402"/>
      <c r="BT19" s="402"/>
      <c r="BU19" s="403"/>
      <c r="BV19" s="401">
        <v>8774113</v>
      </c>
      <c r="BW19" s="402"/>
      <c r="BX19" s="402"/>
      <c r="BY19" s="402"/>
      <c r="BZ19" s="402"/>
      <c r="CA19" s="402"/>
      <c r="CB19" s="402"/>
      <c r="CC19" s="403"/>
      <c r="CD19" s="53"/>
      <c r="CE19" s="515"/>
      <c r="CF19" s="515"/>
      <c r="CG19" s="515"/>
      <c r="CH19" s="515"/>
      <c r="CI19" s="515"/>
      <c r="CJ19" s="515"/>
      <c r="CK19" s="515"/>
      <c r="CL19" s="515"/>
      <c r="CM19" s="515"/>
      <c r="CN19" s="515"/>
      <c r="CO19" s="515"/>
      <c r="CP19" s="515"/>
      <c r="CQ19" s="515"/>
      <c r="CR19" s="515"/>
      <c r="CS19" s="516"/>
      <c r="CT19" s="398"/>
      <c r="CU19" s="399"/>
      <c r="CV19" s="399"/>
      <c r="CW19" s="399"/>
      <c r="CX19" s="399"/>
      <c r="CY19" s="399"/>
      <c r="CZ19" s="399"/>
      <c r="DA19" s="400"/>
      <c r="DB19" s="398"/>
      <c r="DC19" s="399"/>
      <c r="DD19" s="399"/>
      <c r="DE19" s="399"/>
      <c r="DF19" s="399"/>
      <c r="DG19" s="399"/>
      <c r="DH19" s="399"/>
      <c r="DI19" s="400"/>
    </row>
    <row r="20" spans="1:113" ht="18.75" customHeight="1" thickBot="1" x14ac:dyDescent="0.2">
      <c r="A20" s="40"/>
      <c r="B20" s="523" t="s">
        <v>92</v>
      </c>
      <c r="C20" s="444"/>
      <c r="D20" s="444"/>
      <c r="E20" s="524"/>
      <c r="F20" s="524"/>
      <c r="G20" s="524"/>
      <c r="H20" s="524"/>
      <c r="I20" s="524"/>
      <c r="J20" s="524"/>
      <c r="K20" s="524"/>
      <c r="L20" s="532">
        <v>7688</v>
      </c>
      <c r="M20" s="532"/>
      <c r="N20" s="532"/>
      <c r="O20" s="532"/>
      <c r="P20" s="532"/>
      <c r="Q20" s="532"/>
      <c r="R20" s="533"/>
      <c r="S20" s="533"/>
      <c r="T20" s="533"/>
      <c r="U20" s="533"/>
      <c r="V20" s="534"/>
      <c r="W20" s="419"/>
      <c r="X20" s="420"/>
      <c r="Y20" s="420"/>
      <c r="Z20" s="420"/>
      <c r="AA20" s="420"/>
      <c r="AB20" s="420"/>
      <c r="AC20" s="535"/>
      <c r="AD20" s="535"/>
      <c r="AE20" s="535"/>
      <c r="AF20" s="535"/>
      <c r="AG20" s="535"/>
      <c r="AH20" s="535"/>
      <c r="AI20" s="535"/>
      <c r="AJ20" s="535"/>
      <c r="AK20" s="535"/>
      <c r="AL20" s="536"/>
      <c r="AM20" s="537"/>
      <c r="AN20" s="456"/>
      <c r="AO20" s="456"/>
      <c r="AP20" s="456"/>
      <c r="AQ20" s="456"/>
      <c r="AR20" s="456"/>
      <c r="AS20" s="456"/>
      <c r="AT20" s="457"/>
      <c r="AU20" s="538"/>
      <c r="AV20" s="539"/>
      <c r="AW20" s="539"/>
      <c r="AX20" s="540"/>
      <c r="AY20" s="435"/>
      <c r="AZ20" s="436"/>
      <c r="BA20" s="436"/>
      <c r="BB20" s="436"/>
      <c r="BC20" s="436"/>
      <c r="BD20" s="436"/>
      <c r="BE20" s="436"/>
      <c r="BF20" s="436"/>
      <c r="BG20" s="436"/>
      <c r="BH20" s="436"/>
      <c r="BI20" s="436"/>
      <c r="BJ20" s="436"/>
      <c r="BK20" s="436"/>
      <c r="BL20" s="436"/>
      <c r="BM20" s="437"/>
      <c r="BN20" s="401"/>
      <c r="BO20" s="402"/>
      <c r="BP20" s="402"/>
      <c r="BQ20" s="402"/>
      <c r="BR20" s="402"/>
      <c r="BS20" s="402"/>
      <c r="BT20" s="402"/>
      <c r="BU20" s="403"/>
      <c r="BV20" s="401"/>
      <c r="BW20" s="402"/>
      <c r="BX20" s="402"/>
      <c r="BY20" s="402"/>
      <c r="BZ20" s="402"/>
      <c r="CA20" s="402"/>
      <c r="CB20" s="402"/>
      <c r="CC20" s="403"/>
      <c r="CD20" s="53"/>
      <c r="CE20" s="515"/>
      <c r="CF20" s="515"/>
      <c r="CG20" s="515"/>
      <c r="CH20" s="515"/>
      <c r="CI20" s="515"/>
      <c r="CJ20" s="515"/>
      <c r="CK20" s="515"/>
      <c r="CL20" s="515"/>
      <c r="CM20" s="515"/>
      <c r="CN20" s="515"/>
      <c r="CO20" s="515"/>
      <c r="CP20" s="515"/>
      <c r="CQ20" s="515"/>
      <c r="CR20" s="515"/>
      <c r="CS20" s="516"/>
      <c r="CT20" s="398"/>
      <c r="CU20" s="399"/>
      <c r="CV20" s="399"/>
      <c r="CW20" s="399"/>
      <c r="CX20" s="399"/>
      <c r="CY20" s="399"/>
      <c r="CZ20" s="399"/>
      <c r="DA20" s="400"/>
      <c r="DB20" s="398"/>
      <c r="DC20" s="399"/>
      <c r="DD20" s="399"/>
      <c r="DE20" s="399"/>
      <c r="DF20" s="399"/>
      <c r="DG20" s="399"/>
      <c r="DH20" s="399"/>
      <c r="DI20" s="400"/>
    </row>
    <row r="21" spans="1:113" ht="18.75" customHeight="1" thickBot="1" x14ac:dyDescent="0.2">
      <c r="A21" s="40"/>
      <c r="B21" s="541" t="s">
        <v>93</v>
      </c>
      <c r="C21" s="542"/>
      <c r="D21" s="542"/>
      <c r="E21" s="542"/>
      <c r="F21" s="542"/>
      <c r="G21" s="542"/>
      <c r="H21" s="542"/>
      <c r="I21" s="542"/>
      <c r="J21" s="542"/>
      <c r="K21" s="542"/>
      <c r="L21" s="542"/>
      <c r="M21" s="542"/>
      <c r="N21" s="542"/>
      <c r="O21" s="542"/>
      <c r="P21" s="542"/>
      <c r="Q21" s="542"/>
      <c r="R21" s="542"/>
      <c r="S21" s="542"/>
      <c r="T21" s="542"/>
      <c r="U21" s="542"/>
      <c r="V21" s="542"/>
      <c r="W21" s="542"/>
      <c r="X21" s="542"/>
      <c r="Y21" s="542"/>
      <c r="Z21" s="542"/>
      <c r="AA21" s="542"/>
      <c r="AB21" s="542"/>
      <c r="AC21" s="542"/>
      <c r="AD21" s="542"/>
      <c r="AE21" s="542"/>
      <c r="AF21" s="542"/>
      <c r="AG21" s="542"/>
      <c r="AH21" s="542"/>
      <c r="AI21" s="542"/>
      <c r="AJ21" s="542"/>
      <c r="AK21" s="542"/>
      <c r="AL21" s="542"/>
      <c r="AM21" s="542"/>
      <c r="AN21" s="542"/>
      <c r="AO21" s="542"/>
      <c r="AP21" s="542"/>
      <c r="AQ21" s="542"/>
      <c r="AR21" s="542"/>
      <c r="AS21" s="542"/>
      <c r="AT21" s="542"/>
      <c r="AU21" s="542"/>
      <c r="AV21" s="542"/>
      <c r="AW21" s="542"/>
      <c r="AX21" s="543"/>
      <c r="AY21" s="517"/>
      <c r="AZ21" s="518"/>
      <c r="BA21" s="518"/>
      <c r="BB21" s="518"/>
      <c r="BC21" s="518"/>
      <c r="BD21" s="518"/>
      <c r="BE21" s="518"/>
      <c r="BF21" s="518"/>
      <c r="BG21" s="518"/>
      <c r="BH21" s="518"/>
      <c r="BI21" s="518"/>
      <c r="BJ21" s="518"/>
      <c r="BK21" s="518"/>
      <c r="BL21" s="518"/>
      <c r="BM21" s="519"/>
      <c r="BN21" s="520"/>
      <c r="BO21" s="521"/>
      <c r="BP21" s="521"/>
      <c r="BQ21" s="521"/>
      <c r="BR21" s="521"/>
      <c r="BS21" s="521"/>
      <c r="BT21" s="521"/>
      <c r="BU21" s="522"/>
      <c r="BV21" s="520"/>
      <c r="BW21" s="521"/>
      <c r="BX21" s="521"/>
      <c r="BY21" s="521"/>
      <c r="BZ21" s="521"/>
      <c r="CA21" s="521"/>
      <c r="CB21" s="521"/>
      <c r="CC21" s="522"/>
      <c r="CD21" s="53"/>
      <c r="CE21" s="515"/>
      <c r="CF21" s="515"/>
      <c r="CG21" s="515"/>
      <c r="CH21" s="515"/>
      <c r="CI21" s="515"/>
      <c r="CJ21" s="515"/>
      <c r="CK21" s="515"/>
      <c r="CL21" s="515"/>
      <c r="CM21" s="515"/>
      <c r="CN21" s="515"/>
      <c r="CO21" s="515"/>
      <c r="CP21" s="515"/>
      <c r="CQ21" s="515"/>
      <c r="CR21" s="515"/>
      <c r="CS21" s="516"/>
      <c r="CT21" s="398"/>
      <c r="CU21" s="399"/>
      <c r="CV21" s="399"/>
      <c r="CW21" s="399"/>
      <c r="CX21" s="399"/>
      <c r="CY21" s="399"/>
      <c r="CZ21" s="399"/>
      <c r="DA21" s="400"/>
      <c r="DB21" s="398"/>
      <c r="DC21" s="399"/>
      <c r="DD21" s="399"/>
      <c r="DE21" s="399"/>
      <c r="DF21" s="399"/>
      <c r="DG21" s="399"/>
      <c r="DH21" s="399"/>
      <c r="DI21" s="400"/>
    </row>
    <row r="22" spans="1:113" ht="18.75" customHeight="1" x14ac:dyDescent="0.15">
      <c r="A22" s="40"/>
      <c r="B22" s="571" t="s">
        <v>94</v>
      </c>
      <c r="C22" s="545"/>
      <c r="D22" s="546"/>
      <c r="E22" s="413" t="s">
        <v>23</v>
      </c>
      <c r="F22" s="418"/>
      <c r="G22" s="418"/>
      <c r="H22" s="418"/>
      <c r="I22" s="418"/>
      <c r="J22" s="418"/>
      <c r="K22" s="408"/>
      <c r="L22" s="413" t="s">
        <v>95</v>
      </c>
      <c r="M22" s="418"/>
      <c r="N22" s="418"/>
      <c r="O22" s="418"/>
      <c r="P22" s="408"/>
      <c r="Q22" s="576" t="s">
        <v>96</v>
      </c>
      <c r="R22" s="577"/>
      <c r="S22" s="577"/>
      <c r="T22" s="577"/>
      <c r="U22" s="577"/>
      <c r="V22" s="578"/>
      <c r="W22" s="544" t="s">
        <v>97</v>
      </c>
      <c r="X22" s="545"/>
      <c r="Y22" s="546"/>
      <c r="Z22" s="413" t="s">
        <v>23</v>
      </c>
      <c r="AA22" s="418"/>
      <c r="AB22" s="418"/>
      <c r="AC22" s="418"/>
      <c r="AD22" s="418"/>
      <c r="AE22" s="418"/>
      <c r="AF22" s="418"/>
      <c r="AG22" s="408"/>
      <c r="AH22" s="582" t="s">
        <v>98</v>
      </c>
      <c r="AI22" s="418"/>
      <c r="AJ22" s="418"/>
      <c r="AK22" s="418"/>
      <c r="AL22" s="408"/>
      <c r="AM22" s="582" t="s">
        <v>99</v>
      </c>
      <c r="AN22" s="583"/>
      <c r="AO22" s="583"/>
      <c r="AP22" s="583"/>
      <c r="AQ22" s="583"/>
      <c r="AR22" s="584"/>
      <c r="AS22" s="576" t="s">
        <v>96</v>
      </c>
      <c r="AT22" s="577"/>
      <c r="AU22" s="577"/>
      <c r="AV22" s="577"/>
      <c r="AW22" s="577"/>
      <c r="AX22" s="588"/>
      <c r="AY22" s="361" t="s">
        <v>100</v>
      </c>
      <c r="AZ22" s="362"/>
      <c r="BA22" s="362"/>
      <c r="BB22" s="362"/>
      <c r="BC22" s="362"/>
      <c r="BD22" s="362"/>
      <c r="BE22" s="362"/>
      <c r="BF22" s="362"/>
      <c r="BG22" s="362"/>
      <c r="BH22" s="362"/>
      <c r="BI22" s="362"/>
      <c r="BJ22" s="362"/>
      <c r="BK22" s="362"/>
      <c r="BL22" s="362"/>
      <c r="BM22" s="363"/>
      <c r="BN22" s="364">
        <v>8520681</v>
      </c>
      <c r="BO22" s="365"/>
      <c r="BP22" s="365"/>
      <c r="BQ22" s="365"/>
      <c r="BR22" s="365"/>
      <c r="BS22" s="365"/>
      <c r="BT22" s="365"/>
      <c r="BU22" s="366"/>
      <c r="BV22" s="364">
        <v>8784222</v>
      </c>
      <c r="BW22" s="365"/>
      <c r="BX22" s="365"/>
      <c r="BY22" s="365"/>
      <c r="BZ22" s="365"/>
      <c r="CA22" s="365"/>
      <c r="CB22" s="365"/>
      <c r="CC22" s="366"/>
      <c r="CD22" s="53"/>
      <c r="CE22" s="515"/>
      <c r="CF22" s="515"/>
      <c r="CG22" s="515"/>
      <c r="CH22" s="515"/>
      <c r="CI22" s="515"/>
      <c r="CJ22" s="515"/>
      <c r="CK22" s="515"/>
      <c r="CL22" s="515"/>
      <c r="CM22" s="515"/>
      <c r="CN22" s="515"/>
      <c r="CO22" s="515"/>
      <c r="CP22" s="515"/>
      <c r="CQ22" s="515"/>
      <c r="CR22" s="515"/>
      <c r="CS22" s="516"/>
      <c r="CT22" s="398"/>
      <c r="CU22" s="399"/>
      <c r="CV22" s="399"/>
      <c r="CW22" s="399"/>
      <c r="CX22" s="399"/>
      <c r="CY22" s="399"/>
      <c r="CZ22" s="399"/>
      <c r="DA22" s="400"/>
      <c r="DB22" s="398"/>
      <c r="DC22" s="399"/>
      <c r="DD22" s="399"/>
      <c r="DE22" s="399"/>
      <c r="DF22" s="399"/>
      <c r="DG22" s="399"/>
      <c r="DH22" s="399"/>
      <c r="DI22" s="400"/>
    </row>
    <row r="23" spans="1:113" ht="18.75" customHeight="1" x14ac:dyDescent="0.15">
      <c r="A23" s="40"/>
      <c r="B23" s="572"/>
      <c r="C23" s="548"/>
      <c r="D23" s="549"/>
      <c r="E23" s="387"/>
      <c r="F23" s="392"/>
      <c r="G23" s="392"/>
      <c r="H23" s="392"/>
      <c r="I23" s="392"/>
      <c r="J23" s="392"/>
      <c r="K23" s="381"/>
      <c r="L23" s="387"/>
      <c r="M23" s="392"/>
      <c r="N23" s="392"/>
      <c r="O23" s="392"/>
      <c r="P23" s="381"/>
      <c r="Q23" s="579"/>
      <c r="R23" s="580"/>
      <c r="S23" s="580"/>
      <c r="T23" s="580"/>
      <c r="U23" s="580"/>
      <c r="V23" s="581"/>
      <c r="W23" s="547"/>
      <c r="X23" s="548"/>
      <c r="Y23" s="549"/>
      <c r="Z23" s="387"/>
      <c r="AA23" s="392"/>
      <c r="AB23" s="392"/>
      <c r="AC23" s="392"/>
      <c r="AD23" s="392"/>
      <c r="AE23" s="392"/>
      <c r="AF23" s="392"/>
      <c r="AG23" s="381"/>
      <c r="AH23" s="387"/>
      <c r="AI23" s="392"/>
      <c r="AJ23" s="392"/>
      <c r="AK23" s="392"/>
      <c r="AL23" s="381"/>
      <c r="AM23" s="585"/>
      <c r="AN23" s="586"/>
      <c r="AO23" s="586"/>
      <c r="AP23" s="586"/>
      <c r="AQ23" s="586"/>
      <c r="AR23" s="587"/>
      <c r="AS23" s="579"/>
      <c r="AT23" s="580"/>
      <c r="AU23" s="580"/>
      <c r="AV23" s="580"/>
      <c r="AW23" s="580"/>
      <c r="AX23" s="589"/>
      <c r="AY23" s="435" t="s">
        <v>101</v>
      </c>
      <c r="AZ23" s="436"/>
      <c r="BA23" s="436"/>
      <c r="BB23" s="436"/>
      <c r="BC23" s="436"/>
      <c r="BD23" s="436"/>
      <c r="BE23" s="436"/>
      <c r="BF23" s="436"/>
      <c r="BG23" s="436"/>
      <c r="BH23" s="436"/>
      <c r="BI23" s="436"/>
      <c r="BJ23" s="436"/>
      <c r="BK23" s="436"/>
      <c r="BL23" s="436"/>
      <c r="BM23" s="437"/>
      <c r="BN23" s="401">
        <v>7424502</v>
      </c>
      <c r="BO23" s="402"/>
      <c r="BP23" s="402"/>
      <c r="BQ23" s="402"/>
      <c r="BR23" s="402"/>
      <c r="BS23" s="402"/>
      <c r="BT23" s="402"/>
      <c r="BU23" s="403"/>
      <c r="BV23" s="401">
        <v>7618413</v>
      </c>
      <c r="BW23" s="402"/>
      <c r="BX23" s="402"/>
      <c r="BY23" s="402"/>
      <c r="BZ23" s="402"/>
      <c r="CA23" s="402"/>
      <c r="CB23" s="402"/>
      <c r="CC23" s="403"/>
      <c r="CD23" s="53"/>
      <c r="CE23" s="515"/>
      <c r="CF23" s="515"/>
      <c r="CG23" s="515"/>
      <c r="CH23" s="515"/>
      <c r="CI23" s="515"/>
      <c r="CJ23" s="515"/>
      <c r="CK23" s="515"/>
      <c r="CL23" s="515"/>
      <c r="CM23" s="515"/>
      <c r="CN23" s="515"/>
      <c r="CO23" s="515"/>
      <c r="CP23" s="515"/>
      <c r="CQ23" s="515"/>
      <c r="CR23" s="515"/>
      <c r="CS23" s="516"/>
      <c r="CT23" s="398"/>
      <c r="CU23" s="399"/>
      <c r="CV23" s="399"/>
      <c r="CW23" s="399"/>
      <c r="CX23" s="399"/>
      <c r="CY23" s="399"/>
      <c r="CZ23" s="399"/>
      <c r="DA23" s="400"/>
      <c r="DB23" s="398"/>
      <c r="DC23" s="399"/>
      <c r="DD23" s="399"/>
      <c r="DE23" s="399"/>
      <c r="DF23" s="399"/>
      <c r="DG23" s="399"/>
      <c r="DH23" s="399"/>
      <c r="DI23" s="400"/>
    </row>
    <row r="24" spans="1:113" ht="18.75" customHeight="1" thickBot="1" x14ac:dyDescent="0.2">
      <c r="A24" s="40"/>
      <c r="B24" s="572"/>
      <c r="C24" s="548"/>
      <c r="D24" s="549"/>
      <c r="E24" s="451" t="s">
        <v>102</v>
      </c>
      <c r="F24" s="431"/>
      <c r="G24" s="431"/>
      <c r="H24" s="431"/>
      <c r="I24" s="431"/>
      <c r="J24" s="431"/>
      <c r="K24" s="432"/>
      <c r="L24" s="452">
        <v>1</v>
      </c>
      <c r="M24" s="453"/>
      <c r="N24" s="453"/>
      <c r="O24" s="453"/>
      <c r="P24" s="495"/>
      <c r="Q24" s="452">
        <v>8200</v>
      </c>
      <c r="R24" s="453"/>
      <c r="S24" s="453"/>
      <c r="T24" s="453"/>
      <c r="U24" s="453"/>
      <c r="V24" s="495"/>
      <c r="W24" s="547"/>
      <c r="X24" s="548"/>
      <c r="Y24" s="549"/>
      <c r="Z24" s="451" t="s">
        <v>103</v>
      </c>
      <c r="AA24" s="431"/>
      <c r="AB24" s="431"/>
      <c r="AC24" s="431"/>
      <c r="AD24" s="431"/>
      <c r="AE24" s="431"/>
      <c r="AF24" s="431"/>
      <c r="AG24" s="432"/>
      <c r="AH24" s="452">
        <v>201</v>
      </c>
      <c r="AI24" s="453"/>
      <c r="AJ24" s="453"/>
      <c r="AK24" s="453"/>
      <c r="AL24" s="495"/>
      <c r="AM24" s="452">
        <v>595362</v>
      </c>
      <c r="AN24" s="453"/>
      <c r="AO24" s="453"/>
      <c r="AP24" s="453"/>
      <c r="AQ24" s="453"/>
      <c r="AR24" s="495"/>
      <c r="AS24" s="452">
        <v>2962</v>
      </c>
      <c r="AT24" s="453"/>
      <c r="AU24" s="453"/>
      <c r="AV24" s="453"/>
      <c r="AW24" s="453"/>
      <c r="AX24" s="454"/>
      <c r="AY24" s="517" t="s">
        <v>104</v>
      </c>
      <c r="AZ24" s="518"/>
      <c r="BA24" s="518"/>
      <c r="BB24" s="518"/>
      <c r="BC24" s="518"/>
      <c r="BD24" s="518"/>
      <c r="BE24" s="518"/>
      <c r="BF24" s="518"/>
      <c r="BG24" s="518"/>
      <c r="BH24" s="518"/>
      <c r="BI24" s="518"/>
      <c r="BJ24" s="518"/>
      <c r="BK24" s="518"/>
      <c r="BL24" s="518"/>
      <c r="BM24" s="519"/>
      <c r="BN24" s="401">
        <v>5606232</v>
      </c>
      <c r="BO24" s="402"/>
      <c r="BP24" s="402"/>
      <c r="BQ24" s="402"/>
      <c r="BR24" s="402"/>
      <c r="BS24" s="402"/>
      <c r="BT24" s="402"/>
      <c r="BU24" s="403"/>
      <c r="BV24" s="401">
        <v>5535720</v>
      </c>
      <c r="BW24" s="402"/>
      <c r="BX24" s="402"/>
      <c r="BY24" s="402"/>
      <c r="BZ24" s="402"/>
      <c r="CA24" s="402"/>
      <c r="CB24" s="402"/>
      <c r="CC24" s="403"/>
      <c r="CD24" s="53"/>
      <c r="CE24" s="515"/>
      <c r="CF24" s="515"/>
      <c r="CG24" s="515"/>
      <c r="CH24" s="515"/>
      <c r="CI24" s="515"/>
      <c r="CJ24" s="515"/>
      <c r="CK24" s="515"/>
      <c r="CL24" s="515"/>
      <c r="CM24" s="515"/>
      <c r="CN24" s="515"/>
      <c r="CO24" s="515"/>
      <c r="CP24" s="515"/>
      <c r="CQ24" s="515"/>
      <c r="CR24" s="515"/>
      <c r="CS24" s="516"/>
      <c r="CT24" s="398"/>
      <c r="CU24" s="399"/>
      <c r="CV24" s="399"/>
      <c r="CW24" s="399"/>
      <c r="CX24" s="399"/>
      <c r="CY24" s="399"/>
      <c r="CZ24" s="399"/>
      <c r="DA24" s="400"/>
      <c r="DB24" s="398"/>
      <c r="DC24" s="399"/>
      <c r="DD24" s="399"/>
      <c r="DE24" s="399"/>
      <c r="DF24" s="399"/>
      <c r="DG24" s="399"/>
      <c r="DH24" s="399"/>
      <c r="DI24" s="400"/>
    </row>
    <row r="25" spans="1:113" ht="18.75" customHeight="1" x14ac:dyDescent="0.15">
      <c r="A25" s="40"/>
      <c r="B25" s="572"/>
      <c r="C25" s="548"/>
      <c r="D25" s="549"/>
      <c r="E25" s="451" t="s">
        <v>105</v>
      </c>
      <c r="F25" s="431"/>
      <c r="G25" s="431"/>
      <c r="H25" s="431"/>
      <c r="I25" s="431"/>
      <c r="J25" s="431"/>
      <c r="K25" s="432"/>
      <c r="L25" s="452">
        <v>2</v>
      </c>
      <c r="M25" s="453"/>
      <c r="N25" s="453"/>
      <c r="O25" s="453"/>
      <c r="P25" s="495"/>
      <c r="Q25" s="452">
        <v>6610</v>
      </c>
      <c r="R25" s="453"/>
      <c r="S25" s="453"/>
      <c r="T25" s="453"/>
      <c r="U25" s="453"/>
      <c r="V25" s="495"/>
      <c r="W25" s="547"/>
      <c r="X25" s="548"/>
      <c r="Y25" s="549"/>
      <c r="Z25" s="451" t="s">
        <v>106</v>
      </c>
      <c r="AA25" s="431"/>
      <c r="AB25" s="431"/>
      <c r="AC25" s="431"/>
      <c r="AD25" s="431"/>
      <c r="AE25" s="431"/>
      <c r="AF25" s="431"/>
      <c r="AG25" s="432"/>
      <c r="AH25" s="452">
        <v>51</v>
      </c>
      <c r="AI25" s="453"/>
      <c r="AJ25" s="453"/>
      <c r="AK25" s="453"/>
      <c r="AL25" s="495"/>
      <c r="AM25" s="452">
        <v>138924</v>
      </c>
      <c r="AN25" s="453"/>
      <c r="AO25" s="453"/>
      <c r="AP25" s="453"/>
      <c r="AQ25" s="453"/>
      <c r="AR25" s="495"/>
      <c r="AS25" s="452">
        <v>2724</v>
      </c>
      <c r="AT25" s="453"/>
      <c r="AU25" s="453"/>
      <c r="AV25" s="453"/>
      <c r="AW25" s="453"/>
      <c r="AX25" s="454"/>
      <c r="AY25" s="361" t="s">
        <v>107</v>
      </c>
      <c r="AZ25" s="362"/>
      <c r="BA25" s="362"/>
      <c r="BB25" s="362"/>
      <c r="BC25" s="362"/>
      <c r="BD25" s="362"/>
      <c r="BE25" s="362"/>
      <c r="BF25" s="362"/>
      <c r="BG25" s="362"/>
      <c r="BH25" s="362"/>
      <c r="BI25" s="362"/>
      <c r="BJ25" s="362"/>
      <c r="BK25" s="362"/>
      <c r="BL25" s="362"/>
      <c r="BM25" s="363"/>
      <c r="BN25" s="364">
        <v>321897</v>
      </c>
      <c r="BO25" s="365"/>
      <c r="BP25" s="365"/>
      <c r="BQ25" s="365"/>
      <c r="BR25" s="365"/>
      <c r="BS25" s="365"/>
      <c r="BT25" s="365"/>
      <c r="BU25" s="366"/>
      <c r="BV25" s="364">
        <v>457130</v>
      </c>
      <c r="BW25" s="365"/>
      <c r="BX25" s="365"/>
      <c r="BY25" s="365"/>
      <c r="BZ25" s="365"/>
      <c r="CA25" s="365"/>
      <c r="CB25" s="365"/>
      <c r="CC25" s="366"/>
      <c r="CD25" s="53"/>
      <c r="CE25" s="515"/>
      <c r="CF25" s="515"/>
      <c r="CG25" s="515"/>
      <c r="CH25" s="515"/>
      <c r="CI25" s="515"/>
      <c r="CJ25" s="515"/>
      <c r="CK25" s="515"/>
      <c r="CL25" s="515"/>
      <c r="CM25" s="515"/>
      <c r="CN25" s="515"/>
      <c r="CO25" s="515"/>
      <c r="CP25" s="515"/>
      <c r="CQ25" s="515"/>
      <c r="CR25" s="515"/>
      <c r="CS25" s="516"/>
      <c r="CT25" s="398"/>
      <c r="CU25" s="399"/>
      <c r="CV25" s="399"/>
      <c r="CW25" s="399"/>
      <c r="CX25" s="399"/>
      <c r="CY25" s="399"/>
      <c r="CZ25" s="399"/>
      <c r="DA25" s="400"/>
      <c r="DB25" s="398"/>
      <c r="DC25" s="399"/>
      <c r="DD25" s="399"/>
      <c r="DE25" s="399"/>
      <c r="DF25" s="399"/>
      <c r="DG25" s="399"/>
      <c r="DH25" s="399"/>
      <c r="DI25" s="400"/>
    </row>
    <row r="26" spans="1:113" ht="18.75" customHeight="1" x14ac:dyDescent="0.15">
      <c r="A26" s="40"/>
      <c r="B26" s="572"/>
      <c r="C26" s="548"/>
      <c r="D26" s="549"/>
      <c r="E26" s="451" t="s">
        <v>108</v>
      </c>
      <c r="F26" s="431"/>
      <c r="G26" s="431"/>
      <c r="H26" s="431"/>
      <c r="I26" s="431"/>
      <c r="J26" s="431"/>
      <c r="K26" s="432"/>
      <c r="L26" s="452">
        <v>1</v>
      </c>
      <c r="M26" s="453"/>
      <c r="N26" s="453"/>
      <c r="O26" s="453"/>
      <c r="P26" s="495"/>
      <c r="Q26" s="452">
        <v>5920</v>
      </c>
      <c r="R26" s="453"/>
      <c r="S26" s="453"/>
      <c r="T26" s="453"/>
      <c r="U26" s="453"/>
      <c r="V26" s="495"/>
      <c r="W26" s="547"/>
      <c r="X26" s="548"/>
      <c r="Y26" s="549"/>
      <c r="Z26" s="451" t="s">
        <v>109</v>
      </c>
      <c r="AA26" s="553"/>
      <c r="AB26" s="553"/>
      <c r="AC26" s="553"/>
      <c r="AD26" s="553"/>
      <c r="AE26" s="553"/>
      <c r="AF26" s="553"/>
      <c r="AG26" s="554"/>
      <c r="AH26" s="452" t="s">
        <v>63</v>
      </c>
      <c r="AI26" s="453"/>
      <c r="AJ26" s="453"/>
      <c r="AK26" s="453"/>
      <c r="AL26" s="495"/>
      <c r="AM26" s="452" t="s">
        <v>63</v>
      </c>
      <c r="AN26" s="453"/>
      <c r="AO26" s="453"/>
      <c r="AP26" s="453"/>
      <c r="AQ26" s="453"/>
      <c r="AR26" s="495"/>
      <c r="AS26" s="452" t="s">
        <v>63</v>
      </c>
      <c r="AT26" s="453"/>
      <c r="AU26" s="453"/>
      <c r="AV26" s="453"/>
      <c r="AW26" s="453"/>
      <c r="AX26" s="454"/>
      <c r="AY26" s="404" t="s">
        <v>110</v>
      </c>
      <c r="AZ26" s="405"/>
      <c r="BA26" s="405"/>
      <c r="BB26" s="405"/>
      <c r="BC26" s="405"/>
      <c r="BD26" s="405"/>
      <c r="BE26" s="405"/>
      <c r="BF26" s="405"/>
      <c r="BG26" s="405"/>
      <c r="BH26" s="405"/>
      <c r="BI26" s="405"/>
      <c r="BJ26" s="405"/>
      <c r="BK26" s="405"/>
      <c r="BL26" s="405"/>
      <c r="BM26" s="406"/>
      <c r="BN26" s="401" t="s">
        <v>63</v>
      </c>
      <c r="BO26" s="402"/>
      <c r="BP26" s="402"/>
      <c r="BQ26" s="402"/>
      <c r="BR26" s="402"/>
      <c r="BS26" s="402"/>
      <c r="BT26" s="402"/>
      <c r="BU26" s="403"/>
      <c r="BV26" s="401" t="s">
        <v>63</v>
      </c>
      <c r="BW26" s="402"/>
      <c r="BX26" s="402"/>
      <c r="BY26" s="402"/>
      <c r="BZ26" s="402"/>
      <c r="CA26" s="402"/>
      <c r="CB26" s="402"/>
      <c r="CC26" s="403"/>
      <c r="CD26" s="53"/>
      <c r="CE26" s="515"/>
      <c r="CF26" s="515"/>
      <c r="CG26" s="515"/>
      <c r="CH26" s="515"/>
      <c r="CI26" s="515"/>
      <c r="CJ26" s="515"/>
      <c r="CK26" s="515"/>
      <c r="CL26" s="515"/>
      <c r="CM26" s="515"/>
      <c r="CN26" s="515"/>
      <c r="CO26" s="515"/>
      <c r="CP26" s="515"/>
      <c r="CQ26" s="515"/>
      <c r="CR26" s="515"/>
      <c r="CS26" s="516"/>
      <c r="CT26" s="398"/>
      <c r="CU26" s="399"/>
      <c r="CV26" s="399"/>
      <c r="CW26" s="399"/>
      <c r="CX26" s="399"/>
      <c r="CY26" s="399"/>
      <c r="CZ26" s="399"/>
      <c r="DA26" s="400"/>
      <c r="DB26" s="398"/>
      <c r="DC26" s="399"/>
      <c r="DD26" s="399"/>
      <c r="DE26" s="399"/>
      <c r="DF26" s="399"/>
      <c r="DG26" s="399"/>
      <c r="DH26" s="399"/>
      <c r="DI26" s="400"/>
    </row>
    <row r="27" spans="1:113" ht="18.75" customHeight="1" thickBot="1" x14ac:dyDescent="0.2">
      <c r="A27" s="40"/>
      <c r="B27" s="572"/>
      <c r="C27" s="548"/>
      <c r="D27" s="549"/>
      <c r="E27" s="451" t="s">
        <v>111</v>
      </c>
      <c r="F27" s="431"/>
      <c r="G27" s="431"/>
      <c r="H27" s="431"/>
      <c r="I27" s="431"/>
      <c r="J27" s="431"/>
      <c r="K27" s="432"/>
      <c r="L27" s="452">
        <v>1</v>
      </c>
      <c r="M27" s="453"/>
      <c r="N27" s="453"/>
      <c r="O27" s="453"/>
      <c r="P27" s="495"/>
      <c r="Q27" s="452">
        <v>3080</v>
      </c>
      <c r="R27" s="453"/>
      <c r="S27" s="453"/>
      <c r="T27" s="453"/>
      <c r="U27" s="453"/>
      <c r="V27" s="495"/>
      <c r="W27" s="547"/>
      <c r="X27" s="548"/>
      <c r="Y27" s="549"/>
      <c r="Z27" s="451" t="s">
        <v>112</v>
      </c>
      <c r="AA27" s="431"/>
      <c r="AB27" s="431"/>
      <c r="AC27" s="431"/>
      <c r="AD27" s="431"/>
      <c r="AE27" s="431"/>
      <c r="AF27" s="431"/>
      <c r="AG27" s="432"/>
      <c r="AH27" s="452">
        <v>1</v>
      </c>
      <c r="AI27" s="453"/>
      <c r="AJ27" s="453"/>
      <c r="AK27" s="453"/>
      <c r="AL27" s="495"/>
      <c r="AM27" s="452" t="s">
        <v>113</v>
      </c>
      <c r="AN27" s="453"/>
      <c r="AO27" s="453"/>
      <c r="AP27" s="453"/>
      <c r="AQ27" s="453"/>
      <c r="AR27" s="495"/>
      <c r="AS27" s="452" t="s">
        <v>113</v>
      </c>
      <c r="AT27" s="453"/>
      <c r="AU27" s="453"/>
      <c r="AV27" s="453"/>
      <c r="AW27" s="453"/>
      <c r="AX27" s="454"/>
      <c r="AY27" s="496" t="s">
        <v>114</v>
      </c>
      <c r="AZ27" s="497"/>
      <c r="BA27" s="497"/>
      <c r="BB27" s="497"/>
      <c r="BC27" s="497"/>
      <c r="BD27" s="497"/>
      <c r="BE27" s="497"/>
      <c r="BF27" s="497"/>
      <c r="BG27" s="497"/>
      <c r="BH27" s="497"/>
      <c r="BI27" s="497"/>
      <c r="BJ27" s="497"/>
      <c r="BK27" s="497"/>
      <c r="BL27" s="497"/>
      <c r="BM27" s="498"/>
      <c r="BN27" s="520" t="s">
        <v>63</v>
      </c>
      <c r="BO27" s="521"/>
      <c r="BP27" s="521"/>
      <c r="BQ27" s="521"/>
      <c r="BR27" s="521"/>
      <c r="BS27" s="521"/>
      <c r="BT27" s="521"/>
      <c r="BU27" s="522"/>
      <c r="BV27" s="520" t="s">
        <v>63</v>
      </c>
      <c r="BW27" s="521"/>
      <c r="BX27" s="521"/>
      <c r="BY27" s="521"/>
      <c r="BZ27" s="521"/>
      <c r="CA27" s="521"/>
      <c r="CB27" s="521"/>
      <c r="CC27" s="522"/>
      <c r="CD27" s="55"/>
      <c r="CE27" s="515"/>
      <c r="CF27" s="515"/>
      <c r="CG27" s="515"/>
      <c r="CH27" s="515"/>
      <c r="CI27" s="515"/>
      <c r="CJ27" s="515"/>
      <c r="CK27" s="515"/>
      <c r="CL27" s="515"/>
      <c r="CM27" s="515"/>
      <c r="CN27" s="515"/>
      <c r="CO27" s="515"/>
      <c r="CP27" s="515"/>
      <c r="CQ27" s="515"/>
      <c r="CR27" s="515"/>
      <c r="CS27" s="516"/>
      <c r="CT27" s="398"/>
      <c r="CU27" s="399"/>
      <c r="CV27" s="399"/>
      <c r="CW27" s="399"/>
      <c r="CX27" s="399"/>
      <c r="CY27" s="399"/>
      <c r="CZ27" s="399"/>
      <c r="DA27" s="400"/>
      <c r="DB27" s="398"/>
      <c r="DC27" s="399"/>
      <c r="DD27" s="399"/>
      <c r="DE27" s="399"/>
      <c r="DF27" s="399"/>
      <c r="DG27" s="399"/>
      <c r="DH27" s="399"/>
      <c r="DI27" s="400"/>
    </row>
    <row r="28" spans="1:113" ht="18.75" customHeight="1" x14ac:dyDescent="0.15">
      <c r="A28" s="40"/>
      <c r="B28" s="572"/>
      <c r="C28" s="548"/>
      <c r="D28" s="549"/>
      <c r="E28" s="451" t="s">
        <v>115</v>
      </c>
      <c r="F28" s="431"/>
      <c r="G28" s="431"/>
      <c r="H28" s="431"/>
      <c r="I28" s="431"/>
      <c r="J28" s="431"/>
      <c r="K28" s="432"/>
      <c r="L28" s="452">
        <v>1</v>
      </c>
      <c r="M28" s="453"/>
      <c r="N28" s="453"/>
      <c r="O28" s="453"/>
      <c r="P28" s="495"/>
      <c r="Q28" s="452">
        <v>2460</v>
      </c>
      <c r="R28" s="453"/>
      <c r="S28" s="453"/>
      <c r="T28" s="453"/>
      <c r="U28" s="453"/>
      <c r="V28" s="495"/>
      <c r="W28" s="547"/>
      <c r="X28" s="548"/>
      <c r="Y28" s="549"/>
      <c r="Z28" s="451" t="s">
        <v>116</v>
      </c>
      <c r="AA28" s="431"/>
      <c r="AB28" s="431"/>
      <c r="AC28" s="431"/>
      <c r="AD28" s="431"/>
      <c r="AE28" s="431"/>
      <c r="AF28" s="431"/>
      <c r="AG28" s="432"/>
      <c r="AH28" s="452" t="s">
        <v>63</v>
      </c>
      <c r="AI28" s="453"/>
      <c r="AJ28" s="453"/>
      <c r="AK28" s="453"/>
      <c r="AL28" s="495"/>
      <c r="AM28" s="452" t="s">
        <v>63</v>
      </c>
      <c r="AN28" s="453"/>
      <c r="AO28" s="453"/>
      <c r="AP28" s="453"/>
      <c r="AQ28" s="453"/>
      <c r="AR28" s="495"/>
      <c r="AS28" s="452" t="s">
        <v>63</v>
      </c>
      <c r="AT28" s="453"/>
      <c r="AU28" s="453"/>
      <c r="AV28" s="453"/>
      <c r="AW28" s="453"/>
      <c r="AX28" s="454"/>
      <c r="AY28" s="555" t="s">
        <v>117</v>
      </c>
      <c r="AZ28" s="556"/>
      <c r="BA28" s="556"/>
      <c r="BB28" s="557"/>
      <c r="BC28" s="361" t="s">
        <v>118</v>
      </c>
      <c r="BD28" s="362"/>
      <c r="BE28" s="362"/>
      <c r="BF28" s="362"/>
      <c r="BG28" s="362"/>
      <c r="BH28" s="362"/>
      <c r="BI28" s="362"/>
      <c r="BJ28" s="362"/>
      <c r="BK28" s="362"/>
      <c r="BL28" s="362"/>
      <c r="BM28" s="363"/>
      <c r="BN28" s="364">
        <v>1448798</v>
      </c>
      <c r="BO28" s="365"/>
      <c r="BP28" s="365"/>
      <c r="BQ28" s="365"/>
      <c r="BR28" s="365"/>
      <c r="BS28" s="365"/>
      <c r="BT28" s="365"/>
      <c r="BU28" s="366"/>
      <c r="BV28" s="364">
        <v>1253065</v>
      </c>
      <c r="BW28" s="365"/>
      <c r="BX28" s="365"/>
      <c r="BY28" s="365"/>
      <c r="BZ28" s="365"/>
      <c r="CA28" s="365"/>
      <c r="CB28" s="365"/>
      <c r="CC28" s="366"/>
      <c r="CD28" s="53"/>
      <c r="CE28" s="515"/>
      <c r="CF28" s="515"/>
      <c r="CG28" s="515"/>
      <c r="CH28" s="515"/>
      <c r="CI28" s="515"/>
      <c r="CJ28" s="515"/>
      <c r="CK28" s="515"/>
      <c r="CL28" s="515"/>
      <c r="CM28" s="515"/>
      <c r="CN28" s="515"/>
      <c r="CO28" s="515"/>
      <c r="CP28" s="515"/>
      <c r="CQ28" s="515"/>
      <c r="CR28" s="515"/>
      <c r="CS28" s="516"/>
      <c r="CT28" s="398"/>
      <c r="CU28" s="399"/>
      <c r="CV28" s="399"/>
      <c r="CW28" s="399"/>
      <c r="CX28" s="399"/>
      <c r="CY28" s="399"/>
      <c r="CZ28" s="399"/>
      <c r="DA28" s="400"/>
      <c r="DB28" s="398"/>
      <c r="DC28" s="399"/>
      <c r="DD28" s="399"/>
      <c r="DE28" s="399"/>
      <c r="DF28" s="399"/>
      <c r="DG28" s="399"/>
      <c r="DH28" s="399"/>
      <c r="DI28" s="400"/>
    </row>
    <row r="29" spans="1:113" ht="18.75" customHeight="1" x14ac:dyDescent="0.15">
      <c r="A29" s="40"/>
      <c r="B29" s="572"/>
      <c r="C29" s="548"/>
      <c r="D29" s="549"/>
      <c r="E29" s="451" t="s">
        <v>119</v>
      </c>
      <c r="F29" s="431"/>
      <c r="G29" s="431"/>
      <c r="H29" s="431"/>
      <c r="I29" s="431"/>
      <c r="J29" s="431"/>
      <c r="K29" s="432"/>
      <c r="L29" s="452">
        <v>12</v>
      </c>
      <c r="M29" s="453"/>
      <c r="N29" s="453"/>
      <c r="O29" s="453"/>
      <c r="P29" s="495"/>
      <c r="Q29" s="452">
        <v>2070</v>
      </c>
      <c r="R29" s="453"/>
      <c r="S29" s="453"/>
      <c r="T29" s="453"/>
      <c r="U29" s="453"/>
      <c r="V29" s="495"/>
      <c r="W29" s="550"/>
      <c r="X29" s="551"/>
      <c r="Y29" s="552"/>
      <c r="Z29" s="451" t="s">
        <v>120</v>
      </c>
      <c r="AA29" s="431"/>
      <c r="AB29" s="431"/>
      <c r="AC29" s="431"/>
      <c r="AD29" s="431"/>
      <c r="AE29" s="431"/>
      <c r="AF29" s="431"/>
      <c r="AG29" s="432"/>
      <c r="AH29" s="452">
        <v>202</v>
      </c>
      <c r="AI29" s="453"/>
      <c r="AJ29" s="453"/>
      <c r="AK29" s="453"/>
      <c r="AL29" s="495"/>
      <c r="AM29" s="452">
        <v>600063</v>
      </c>
      <c r="AN29" s="453"/>
      <c r="AO29" s="453"/>
      <c r="AP29" s="453"/>
      <c r="AQ29" s="453"/>
      <c r="AR29" s="495"/>
      <c r="AS29" s="452">
        <v>2971</v>
      </c>
      <c r="AT29" s="453"/>
      <c r="AU29" s="453"/>
      <c r="AV29" s="453"/>
      <c r="AW29" s="453"/>
      <c r="AX29" s="454"/>
      <c r="AY29" s="558"/>
      <c r="AZ29" s="559"/>
      <c r="BA29" s="559"/>
      <c r="BB29" s="560"/>
      <c r="BC29" s="435" t="s">
        <v>121</v>
      </c>
      <c r="BD29" s="436"/>
      <c r="BE29" s="436"/>
      <c r="BF29" s="436"/>
      <c r="BG29" s="436"/>
      <c r="BH29" s="436"/>
      <c r="BI29" s="436"/>
      <c r="BJ29" s="436"/>
      <c r="BK29" s="436"/>
      <c r="BL29" s="436"/>
      <c r="BM29" s="437"/>
      <c r="BN29" s="401">
        <v>175820</v>
      </c>
      <c r="BO29" s="402"/>
      <c r="BP29" s="402"/>
      <c r="BQ29" s="402"/>
      <c r="BR29" s="402"/>
      <c r="BS29" s="402"/>
      <c r="BT29" s="402"/>
      <c r="BU29" s="403"/>
      <c r="BV29" s="401">
        <v>267433</v>
      </c>
      <c r="BW29" s="402"/>
      <c r="BX29" s="402"/>
      <c r="BY29" s="402"/>
      <c r="BZ29" s="402"/>
      <c r="CA29" s="402"/>
      <c r="CB29" s="402"/>
      <c r="CC29" s="403"/>
      <c r="CD29" s="55"/>
      <c r="CE29" s="515"/>
      <c r="CF29" s="515"/>
      <c r="CG29" s="515"/>
      <c r="CH29" s="515"/>
      <c r="CI29" s="515"/>
      <c r="CJ29" s="515"/>
      <c r="CK29" s="515"/>
      <c r="CL29" s="515"/>
      <c r="CM29" s="515"/>
      <c r="CN29" s="515"/>
      <c r="CO29" s="515"/>
      <c r="CP29" s="515"/>
      <c r="CQ29" s="515"/>
      <c r="CR29" s="515"/>
      <c r="CS29" s="516"/>
      <c r="CT29" s="398"/>
      <c r="CU29" s="399"/>
      <c r="CV29" s="399"/>
      <c r="CW29" s="399"/>
      <c r="CX29" s="399"/>
      <c r="CY29" s="399"/>
      <c r="CZ29" s="399"/>
      <c r="DA29" s="400"/>
      <c r="DB29" s="398"/>
      <c r="DC29" s="399"/>
      <c r="DD29" s="399"/>
      <c r="DE29" s="399"/>
      <c r="DF29" s="399"/>
      <c r="DG29" s="399"/>
      <c r="DH29" s="399"/>
      <c r="DI29" s="400"/>
    </row>
    <row r="30" spans="1:113" ht="18.75" customHeight="1" thickBot="1" x14ac:dyDescent="0.2">
      <c r="A30" s="40"/>
      <c r="B30" s="573"/>
      <c r="C30" s="574"/>
      <c r="D30" s="575"/>
      <c r="E30" s="455"/>
      <c r="F30" s="456"/>
      <c r="G30" s="456"/>
      <c r="H30" s="456"/>
      <c r="I30" s="456"/>
      <c r="J30" s="456"/>
      <c r="K30" s="457"/>
      <c r="L30" s="565"/>
      <c r="M30" s="566"/>
      <c r="N30" s="566"/>
      <c r="O30" s="566"/>
      <c r="P30" s="567"/>
      <c r="Q30" s="565"/>
      <c r="R30" s="566"/>
      <c r="S30" s="566"/>
      <c r="T30" s="566"/>
      <c r="U30" s="566"/>
      <c r="V30" s="567"/>
      <c r="W30" s="568" t="s">
        <v>122</v>
      </c>
      <c r="X30" s="569"/>
      <c r="Y30" s="569"/>
      <c r="Z30" s="569"/>
      <c r="AA30" s="569"/>
      <c r="AB30" s="569"/>
      <c r="AC30" s="569"/>
      <c r="AD30" s="569"/>
      <c r="AE30" s="569"/>
      <c r="AF30" s="569"/>
      <c r="AG30" s="570"/>
      <c r="AH30" s="528">
        <v>98.7</v>
      </c>
      <c r="AI30" s="529"/>
      <c r="AJ30" s="529"/>
      <c r="AK30" s="529"/>
      <c r="AL30" s="529"/>
      <c r="AM30" s="529"/>
      <c r="AN30" s="529"/>
      <c r="AO30" s="529"/>
      <c r="AP30" s="529"/>
      <c r="AQ30" s="529"/>
      <c r="AR30" s="529"/>
      <c r="AS30" s="529"/>
      <c r="AT30" s="529"/>
      <c r="AU30" s="529"/>
      <c r="AV30" s="529"/>
      <c r="AW30" s="529"/>
      <c r="AX30" s="531"/>
      <c r="AY30" s="561"/>
      <c r="AZ30" s="562"/>
      <c r="BA30" s="562"/>
      <c r="BB30" s="563"/>
      <c r="BC30" s="517" t="s">
        <v>123</v>
      </c>
      <c r="BD30" s="518"/>
      <c r="BE30" s="518"/>
      <c r="BF30" s="518"/>
      <c r="BG30" s="518"/>
      <c r="BH30" s="518"/>
      <c r="BI30" s="518"/>
      <c r="BJ30" s="518"/>
      <c r="BK30" s="518"/>
      <c r="BL30" s="518"/>
      <c r="BM30" s="519"/>
      <c r="BN30" s="520">
        <v>2040263</v>
      </c>
      <c r="BO30" s="521"/>
      <c r="BP30" s="521"/>
      <c r="BQ30" s="521"/>
      <c r="BR30" s="521"/>
      <c r="BS30" s="521"/>
      <c r="BT30" s="521"/>
      <c r="BU30" s="522"/>
      <c r="BV30" s="520">
        <v>1621646</v>
      </c>
      <c r="BW30" s="521"/>
      <c r="BX30" s="521"/>
      <c r="BY30" s="521"/>
      <c r="BZ30" s="521"/>
      <c r="CA30" s="521"/>
      <c r="CB30" s="521"/>
      <c r="CC30" s="522"/>
      <c r="CD30" s="56"/>
      <c r="CE30" s="57"/>
      <c r="CF30" s="57"/>
      <c r="CG30" s="57"/>
      <c r="CH30" s="57"/>
      <c r="CI30" s="57"/>
      <c r="CJ30" s="57"/>
      <c r="CK30" s="57"/>
      <c r="CL30" s="57"/>
      <c r="CM30" s="57"/>
      <c r="CN30" s="57"/>
      <c r="CO30" s="57"/>
      <c r="CP30" s="57"/>
      <c r="CQ30" s="57"/>
      <c r="CR30" s="57"/>
      <c r="CS30" s="58"/>
      <c r="CT30" s="59"/>
      <c r="CU30" s="60"/>
      <c r="CV30" s="60"/>
      <c r="CW30" s="60"/>
      <c r="CX30" s="60"/>
      <c r="CY30" s="60"/>
      <c r="CZ30" s="60"/>
      <c r="DA30" s="61"/>
      <c r="DB30" s="59"/>
      <c r="DC30" s="60"/>
      <c r="DD30" s="60"/>
      <c r="DE30" s="60"/>
      <c r="DF30" s="60"/>
      <c r="DG30" s="60"/>
      <c r="DH30" s="60"/>
      <c r="DI30" s="61"/>
    </row>
    <row r="31" spans="1:113" ht="13.5" customHeight="1" x14ac:dyDescent="0.15">
      <c r="A31" s="40"/>
      <c r="B31" s="62"/>
      <c r="DI31" s="63"/>
    </row>
    <row r="32" spans="1:113" ht="13.5" customHeight="1" x14ac:dyDescent="0.15">
      <c r="A32" s="40"/>
      <c r="B32" s="64"/>
      <c r="C32" s="564" t="s">
        <v>124</v>
      </c>
      <c r="D32" s="564"/>
      <c r="E32" s="564"/>
      <c r="F32" s="564"/>
      <c r="G32" s="564"/>
      <c r="H32" s="564"/>
      <c r="I32" s="564"/>
      <c r="J32" s="564"/>
      <c r="K32" s="564"/>
      <c r="L32" s="564"/>
      <c r="M32" s="564"/>
      <c r="N32" s="564"/>
      <c r="O32" s="564"/>
      <c r="P32" s="564"/>
      <c r="Q32" s="564"/>
      <c r="R32" s="564"/>
      <c r="S32" s="564"/>
      <c r="U32" s="405" t="s">
        <v>125</v>
      </c>
      <c r="V32" s="405"/>
      <c r="W32" s="405"/>
      <c r="X32" s="405"/>
      <c r="Y32" s="405"/>
      <c r="Z32" s="405"/>
      <c r="AA32" s="405"/>
      <c r="AB32" s="405"/>
      <c r="AC32" s="405"/>
      <c r="AD32" s="405"/>
      <c r="AE32" s="405"/>
      <c r="AF32" s="405"/>
      <c r="AG32" s="405"/>
      <c r="AH32" s="405"/>
      <c r="AI32" s="405"/>
      <c r="AJ32" s="405"/>
      <c r="AK32" s="405"/>
      <c r="AM32" s="405" t="s">
        <v>126</v>
      </c>
      <c r="AN32" s="405"/>
      <c r="AO32" s="405"/>
      <c r="AP32" s="405"/>
      <c r="AQ32" s="405"/>
      <c r="AR32" s="405"/>
      <c r="AS32" s="405"/>
      <c r="AT32" s="405"/>
      <c r="AU32" s="405"/>
      <c r="AV32" s="405"/>
      <c r="AW32" s="405"/>
      <c r="AX32" s="405"/>
      <c r="AY32" s="405"/>
      <c r="AZ32" s="405"/>
      <c r="BA32" s="405"/>
      <c r="BB32" s="405"/>
      <c r="BC32" s="405"/>
      <c r="BE32" s="405" t="s">
        <v>127</v>
      </c>
      <c r="BF32" s="405"/>
      <c r="BG32" s="405"/>
      <c r="BH32" s="405"/>
      <c r="BI32" s="405"/>
      <c r="BJ32" s="405"/>
      <c r="BK32" s="405"/>
      <c r="BL32" s="405"/>
      <c r="BM32" s="405"/>
      <c r="BN32" s="405"/>
      <c r="BO32" s="405"/>
      <c r="BP32" s="405"/>
      <c r="BQ32" s="405"/>
      <c r="BR32" s="405"/>
      <c r="BS32" s="405"/>
      <c r="BT32" s="405"/>
      <c r="BU32" s="405"/>
      <c r="BW32" s="405" t="s">
        <v>128</v>
      </c>
      <c r="BX32" s="405"/>
      <c r="BY32" s="405"/>
      <c r="BZ32" s="405"/>
      <c r="CA32" s="405"/>
      <c r="CB32" s="405"/>
      <c r="CC32" s="405"/>
      <c r="CD32" s="405"/>
      <c r="CE32" s="405"/>
      <c r="CF32" s="405"/>
      <c r="CG32" s="405"/>
      <c r="CH32" s="405"/>
      <c r="CI32" s="405"/>
      <c r="CJ32" s="405"/>
      <c r="CK32" s="405"/>
      <c r="CL32" s="405"/>
      <c r="CM32" s="405"/>
      <c r="CO32" s="405" t="s">
        <v>129</v>
      </c>
      <c r="CP32" s="405"/>
      <c r="CQ32" s="405"/>
      <c r="CR32" s="405"/>
      <c r="CS32" s="405"/>
      <c r="CT32" s="405"/>
      <c r="CU32" s="405"/>
      <c r="CV32" s="405"/>
      <c r="CW32" s="405"/>
      <c r="CX32" s="405"/>
      <c r="CY32" s="405"/>
      <c r="CZ32" s="405"/>
      <c r="DA32" s="405"/>
      <c r="DB32" s="405"/>
      <c r="DC32" s="405"/>
      <c r="DD32" s="405"/>
      <c r="DE32" s="405"/>
      <c r="DI32" s="63"/>
    </row>
    <row r="33" spans="1:113" ht="13.5" customHeight="1" x14ac:dyDescent="0.15">
      <c r="A33" s="40"/>
      <c r="B33" s="64"/>
      <c r="C33" s="425" t="s">
        <v>130</v>
      </c>
      <c r="D33" s="425"/>
      <c r="E33" s="390" t="s">
        <v>131</v>
      </c>
      <c r="F33" s="390"/>
      <c r="G33" s="390"/>
      <c r="H33" s="390"/>
      <c r="I33" s="390"/>
      <c r="J33" s="390"/>
      <c r="K33" s="390"/>
      <c r="L33" s="390"/>
      <c r="M33" s="390"/>
      <c r="N33" s="390"/>
      <c r="O33" s="390"/>
      <c r="P33" s="390"/>
      <c r="Q33" s="390"/>
      <c r="R33" s="390"/>
      <c r="S33" s="390"/>
      <c r="T33" s="65"/>
      <c r="U33" s="425" t="s">
        <v>130</v>
      </c>
      <c r="V33" s="425"/>
      <c r="W33" s="390" t="s">
        <v>131</v>
      </c>
      <c r="X33" s="390"/>
      <c r="Y33" s="390"/>
      <c r="Z33" s="390"/>
      <c r="AA33" s="390"/>
      <c r="AB33" s="390"/>
      <c r="AC33" s="390"/>
      <c r="AD33" s="390"/>
      <c r="AE33" s="390"/>
      <c r="AF33" s="390"/>
      <c r="AG33" s="390"/>
      <c r="AH33" s="390"/>
      <c r="AI33" s="390"/>
      <c r="AJ33" s="390"/>
      <c r="AK33" s="390"/>
      <c r="AL33" s="65"/>
      <c r="AM33" s="425" t="s">
        <v>130</v>
      </c>
      <c r="AN33" s="425"/>
      <c r="AO33" s="390" t="s">
        <v>131</v>
      </c>
      <c r="AP33" s="390"/>
      <c r="AQ33" s="390"/>
      <c r="AR33" s="390"/>
      <c r="AS33" s="390"/>
      <c r="AT33" s="390"/>
      <c r="AU33" s="390"/>
      <c r="AV33" s="390"/>
      <c r="AW33" s="390"/>
      <c r="AX33" s="390"/>
      <c r="AY33" s="390"/>
      <c r="AZ33" s="390"/>
      <c r="BA33" s="390"/>
      <c r="BB33" s="390"/>
      <c r="BC33" s="390"/>
      <c r="BD33" s="66"/>
      <c r="BE33" s="390" t="s">
        <v>132</v>
      </c>
      <c r="BF33" s="390"/>
      <c r="BG33" s="390" t="s">
        <v>133</v>
      </c>
      <c r="BH33" s="390"/>
      <c r="BI33" s="390"/>
      <c r="BJ33" s="390"/>
      <c r="BK33" s="390"/>
      <c r="BL33" s="390"/>
      <c r="BM33" s="390"/>
      <c r="BN33" s="390"/>
      <c r="BO33" s="390"/>
      <c r="BP33" s="390"/>
      <c r="BQ33" s="390"/>
      <c r="BR33" s="390"/>
      <c r="BS33" s="390"/>
      <c r="BT33" s="390"/>
      <c r="BU33" s="390"/>
      <c r="BV33" s="66"/>
      <c r="BW33" s="425" t="s">
        <v>132</v>
      </c>
      <c r="BX33" s="425"/>
      <c r="BY33" s="390" t="s">
        <v>134</v>
      </c>
      <c r="BZ33" s="390"/>
      <c r="CA33" s="390"/>
      <c r="CB33" s="390"/>
      <c r="CC33" s="390"/>
      <c r="CD33" s="390"/>
      <c r="CE33" s="390"/>
      <c r="CF33" s="390"/>
      <c r="CG33" s="390"/>
      <c r="CH33" s="390"/>
      <c r="CI33" s="390"/>
      <c r="CJ33" s="390"/>
      <c r="CK33" s="390"/>
      <c r="CL33" s="390"/>
      <c r="CM33" s="390"/>
      <c r="CN33" s="65"/>
      <c r="CO33" s="425" t="s">
        <v>130</v>
      </c>
      <c r="CP33" s="425"/>
      <c r="CQ33" s="390" t="s">
        <v>135</v>
      </c>
      <c r="CR33" s="390"/>
      <c r="CS33" s="390"/>
      <c r="CT33" s="390"/>
      <c r="CU33" s="390"/>
      <c r="CV33" s="390"/>
      <c r="CW33" s="390"/>
      <c r="CX33" s="390"/>
      <c r="CY33" s="390"/>
      <c r="CZ33" s="390"/>
      <c r="DA33" s="390"/>
      <c r="DB33" s="390"/>
      <c r="DC33" s="390"/>
      <c r="DD33" s="390"/>
      <c r="DE33" s="390"/>
      <c r="DF33" s="65"/>
      <c r="DG33" s="590" t="s">
        <v>136</v>
      </c>
      <c r="DH33" s="590"/>
      <c r="DI33" s="67"/>
    </row>
    <row r="34" spans="1:113" ht="32.25" customHeight="1" x14ac:dyDescent="0.15">
      <c r="A34" s="40"/>
      <c r="B34" s="64"/>
      <c r="C34" s="591">
        <f>IF(E34="","",1)</f>
        <v>1</v>
      </c>
      <c r="D34" s="591"/>
      <c r="E34" s="592" t="str">
        <f>IF('各会計、関係団体の財政状況及び健全化判断比率'!B7="","",'各会計、関係団体の財政状況及び健全化判断比率'!B7)</f>
        <v>一般会計</v>
      </c>
      <c r="F34" s="592"/>
      <c r="G34" s="592"/>
      <c r="H34" s="592"/>
      <c r="I34" s="592"/>
      <c r="J34" s="592"/>
      <c r="K34" s="592"/>
      <c r="L34" s="592"/>
      <c r="M34" s="592"/>
      <c r="N34" s="592"/>
      <c r="O34" s="592"/>
      <c r="P34" s="592"/>
      <c r="Q34" s="592"/>
      <c r="R34" s="592"/>
      <c r="S34" s="592"/>
      <c r="T34" s="40"/>
      <c r="U34" s="591">
        <f>IF(W34="","",MAX(C34:D43)+1)</f>
        <v>2</v>
      </c>
      <c r="V34" s="591"/>
      <c r="W34" s="592" t="str">
        <f>IF('各会計、関係団体の財政状況及び健全化判断比率'!B28="","",'各会計、関係団体の財政状況及び健全化判断比率'!B28)</f>
        <v>国民健康保険事業会計</v>
      </c>
      <c r="X34" s="592"/>
      <c r="Y34" s="592"/>
      <c r="Z34" s="592"/>
      <c r="AA34" s="592"/>
      <c r="AB34" s="592"/>
      <c r="AC34" s="592"/>
      <c r="AD34" s="592"/>
      <c r="AE34" s="592"/>
      <c r="AF34" s="592"/>
      <c r="AG34" s="592"/>
      <c r="AH34" s="592"/>
      <c r="AI34" s="592"/>
      <c r="AJ34" s="592"/>
      <c r="AK34" s="592"/>
      <c r="AL34" s="40"/>
      <c r="AM34" s="591">
        <f>IF(AO34="","",MAX(C34:D43,U34:V43)+1)</f>
        <v>6</v>
      </c>
      <c r="AN34" s="591"/>
      <c r="AO34" s="592" t="str">
        <f>IF('各会計、関係団体の財政状況及び健全化判断比率'!B32="","",'各会計、関係団体の財政状況及び健全化判断比率'!B32)</f>
        <v>下水道事業会計</v>
      </c>
      <c r="AP34" s="592"/>
      <c r="AQ34" s="592"/>
      <c r="AR34" s="592"/>
      <c r="AS34" s="592"/>
      <c r="AT34" s="592"/>
      <c r="AU34" s="592"/>
      <c r="AV34" s="592"/>
      <c r="AW34" s="592"/>
      <c r="AX34" s="592"/>
      <c r="AY34" s="592"/>
      <c r="AZ34" s="592"/>
      <c r="BA34" s="592"/>
      <c r="BB34" s="592"/>
      <c r="BC34" s="592"/>
      <c r="BD34" s="40"/>
      <c r="BE34" s="591">
        <f>IF(BG34="","",MAX(C34:D43,U34:V43,AM34:AN43)+1)</f>
        <v>9</v>
      </c>
      <c r="BF34" s="591"/>
      <c r="BG34" s="592" t="str">
        <f>IF('各会計、関係団体の財政状況及び健全化判断比率'!B35="","",'各会計、関係団体の財政状況及び健全化判断比率'!B35)</f>
        <v>港湾機能施設整備事業会計</v>
      </c>
      <c r="BH34" s="592"/>
      <c r="BI34" s="592"/>
      <c r="BJ34" s="592"/>
      <c r="BK34" s="592"/>
      <c r="BL34" s="592"/>
      <c r="BM34" s="592"/>
      <c r="BN34" s="592"/>
      <c r="BO34" s="592"/>
      <c r="BP34" s="592"/>
      <c r="BQ34" s="592"/>
      <c r="BR34" s="592"/>
      <c r="BS34" s="592"/>
      <c r="BT34" s="592"/>
      <c r="BU34" s="592"/>
      <c r="BV34" s="40"/>
      <c r="BW34" s="591" t="str">
        <f>IF(BY34="","",MAX(C34:D43,U34:V43,AM34:AN43,BE34:BF43)+1)</f>
        <v/>
      </c>
      <c r="BX34" s="591"/>
      <c r="BY34" s="592" t="str">
        <f>IF('各会計、関係団体の財政状況及び健全化判断比率'!B68="","",'各会計、関係団体の財政状況及び健全化判断比率'!B68)</f>
        <v/>
      </c>
      <c r="BZ34" s="592"/>
      <c r="CA34" s="592"/>
      <c r="CB34" s="592"/>
      <c r="CC34" s="592"/>
      <c r="CD34" s="592"/>
      <c r="CE34" s="592"/>
      <c r="CF34" s="592"/>
      <c r="CG34" s="592"/>
      <c r="CH34" s="592"/>
      <c r="CI34" s="592"/>
      <c r="CJ34" s="592"/>
      <c r="CK34" s="592"/>
      <c r="CL34" s="592"/>
      <c r="CM34" s="592"/>
      <c r="CN34" s="40"/>
      <c r="CO34" s="591" t="str">
        <f>IF(CQ34="","",MAX(C34:D43,U34:V43,AM34:AN43,BE34:BF43,BW34:BX43)+1)</f>
        <v/>
      </c>
      <c r="CP34" s="591"/>
      <c r="CQ34" s="592" t="str">
        <f>IF('各会計、関係団体の財政状況及び健全化判断比率'!BS7="","",'各会計、関係団体の財政状況及び健全化判断比率'!BS7)</f>
        <v/>
      </c>
      <c r="CR34" s="592"/>
      <c r="CS34" s="592"/>
      <c r="CT34" s="592"/>
      <c r="CU34" s="592"/>
      <c r="CV34" s="592"/>
      <c r="CW34" s="592"/>
      <c r="CX34" s="592"/>
      <c r="CY34" s="592"/>
      <c r="CZ34" s="592"/>
      <c r="DA34" s="592"/>
      <c r="DB34" s="592"/>
      <c r="DC34" s="592"/>
      <c r="DD34" s="592"/>
      <c r="DE34" s="592"/>
      <c r="DG34" s="593" t="str">
        <f>IF('各会計、関係団体の財政状況及び健全化判断比率'!BR7="","",'各会計、関係団体の財政状況及び健全化判断比率'!BR7)</f>
        <v/>
      </c>
      <c r="DH34" s="593"/>
      <c r="DI34" s="67"/>
    </row>
    <row r="35" spans="1:113" ht="32.25" customHeight="1" x14ac:dyDescent="0.15">
      <c r="A35" s="40"/>
      <c r="B35" s="64"/>
      <c r="C35" s="591" t="str">
        <f>IF(E35="","",C34+1)</f>
        <v/>
      </c>
      <c r="D35" s="591"/>
      <c r="E35" s="592" t="str">
        <f>IF('各会計、関係団体の財政状況及び健全化判断比率'!B8="","",'各会計、関係団体の財政状況及び健全化判断比率'!B8)</f>
        <v/>
      </c>
      <c r="F35" s="592"/>
      <c r="G35" s="592"/>
      <c r="H35" s="592"/>
      <c r="I35" s="592"/>
      <c r="J35" s="592"/>
      <c r="K35" s="592"/>
      <c r="L35" s="592"/>
      <c r="M35" s="592"/>
      <c r="N35" s="592"/>
      <c r="O35" s="592"/>
      <c r="P35" s="592"/>
      <c r="Q35" s="592"/>
      <c r="R35" s="592"/>
      <c r="S35" s="592"/>
      <c r="T35" s="40"/>
      <c r="U35" s="591">
        <f>IF(W35="","",U34+1)</f>
        <v>3</v>
      </c>
      <c r="V35" s="591"/>
      <c r="W35" s="592" t="str">
        <f>IF('各会計、関係団体の財政状況及び健全化判断比率'!B29="","",'各会計、関係団体の財政状況及び健全化判断比率'!B29)</f>
        <v>介護保険事業会計</v>
      </c>
      <c r="X35" s="592"/>
      <c r="Y35" s="592"/>
      <c r="Z35" s="592"/>
      <c r="AA35" s="592"/>
      <c r="AB35" s="592"/>
      <c r="AC35" s="592"/>
      <c r="AD35" s="592"/>
      <c r="AE35" s="592"/>
      <c r="AF35" s="592"/>
      <c r="AG35" s="592"/>
      <c r="AH35" s="592"/>
      <c r="AI35" s="592"/>
      <c r="AJ35" s="592"/>
      <c r="AK35" s="592"/>
      <c r="AL35" s="40"/>
      <c r="AM35" s="591">
        <f t="shared" ref="AM35:AM43" si="0">IF(AO35="","",AM34+1)</f>
        <v>7</v>
      </c>
      <c r="AN35" s="591"/>
      <c r="AO35" s="592" t="str">
        <f>IF('各会計、関係団体の財政状況及び健全化判断比率'!B33="","",'各会計、関係団体の財政状況及び健全化判断比率'!B33)</f>
        <v>水道事業会計</v>
      </c>
      <c r="AP35" s="592"/>
      <c r="AQ35" s="592"/>
      <c r="AR35" s="592"/>
      <c r="AS35" s="592"/>
      <c r="AT35" s="592"/>
      <c r="AU35" s="592"/>
      <c r="AV35" s="592"/>
      <c r="AW35" s="592"/>
      <c r="AX35" s="592"/>
      <c r="AY35" s="592"/>
      <c r="AZ35" s="592"/>
      <c r="BA35" s="592"/>
      <c r="BB35" s="592"/>
      <c r="BC35" s="592"/>
      <c r="BD35" s="40"/>
      <c r="BE35" s="591" t="str">
        <f t="shared" ref="BE35:BE43" si="1">IF(BG35="","",BE34+1)</f>
        <v/>
      </c>
      <c r="BF35" s="591"/>
      <c r="BG35" s="592"/>
      <c r="BH35" s="592"/>
      <c r="BI35" s="592"/>
      <c r="BJ35" s="592"/>
      <c r="BK35" s="592"/>
      <c r="BL35" s="592"/>
      <c r="BM35" s="592"/>
      <c r="BN35" s="592"/>
      <c r="BO35" s="592"/>
      <c r="BP35" s="592"/>
      <c r="BQ35" s="592"/>
      <c r="BR35" s="592"/>
      <c r="BS35" s="592"/>
      <c r="BT35" s="592"/>
      <c r="BU35" s="592"/>
      <c r="BV35" s="40"/>
      <c r="BW35" s="591" t="str">
        <f t="shared" ref="BW35:BW43" si="2">IF(BY35="","",BW34+1)</f>
        <v/>
      </c>
      <c r="BX35" s="591"/>
      <c r="BY35" s="592" t="str">
        <f>IF('各会計、関係団体の財政状況及び健全化判断比率'!B69="","",'各会計、関係団体の財政状況及び健全化判断比率'!B69)</f>
        <v/>
      </c>
      <c r="BZ35" s="592"/>
      <c r="CA35" s="592"/>
      <c r="CB35" s="592"/>
      <c r="CC35" s="592"/>
      <c r="CD35" s="592"/>
      <c r="CE35" s="592"/>
      <c r="CF35" s="592"/>
      <c r="CG35" s="592"/>
      <c r="CH35" s="592"/>
      <c r="CI35" s="592"/>
      <c r="CJ35" s="592"/>
      <c r="CK35" s="592"/>
      <c r="CL35" s="592"/>
      <c r="CM35" s="592"/>
      <c r="CN35" s="40"/>
      <c r="CO35" s="591" t="str">
        <f t="shared" ref="CO35:CO43" si="3">IF(CQ35="","",CO34+1)</f>
        <v/>
      </c>
      <c r="CP35" s="591"/>
      <c r="CQ35" s="592" t="str">
        <f>IF('各会計、関係団体の財政状況及び健全化判断比率'!BS8="","",'各会計、関係団体の財政状況及び健全化判断比率'!BS8)</f>
        <v/>
      </c>
      <c r="CR35" s="592"/>
      <c r="CS35" s="592"/>
      <c r="CT35" s="592"/>
      <c r="CU35" s="592"/>
      <c r="CV35" s="592"/>
      <c r="CW35" s="592"/>
      <c r="CX35" s="592"/>
      <c r="CY35" s="592"/>
      <c r="CZ35" s="592"/>
      <c r="DA35" s="592"/>
      <c r="DB35" s="592"/>
      <c r="DC35" s="592"/>
      <c r="DD35" s="592"/>
      <c r="DE35" s="592"/>
      <c r="DG35" s="593" t="str">
        <f>IF('各会計、関係団体の財政状況及び健全化判断比率'!BR8="","",'各会計、関係団体の財政状況及び健全化判断比率'!BR8)</f>
        <v/>
      </c>
      <c r="DH35" s="593"/>
      <c r="DI35" s="67"/>
    </row>
    <row r="36" spans="1:113" ht="32.25" customHeight="1" x14ac:dyDescent="0.15">
      <c r="A36" s="40"/>
      <c r="B36" s="64"/>
      <c r="C36" s="591" t="str">
        <f>IF(E36="","",C35+1)</f>
        <v/>
      </c>
      <c r="D36" s="591"/>
      <c r="E36" s="592" t="str">
        <f>IF('各会計、関係団体の財政状況及び健全化判断比率'!B9="","",'各会計、関係団体の財政状況及び健全化判断比率'!B9)</f>
        <v/>
      </c>
      <c r="F36" s="592"/>
      <c r="G36" s="592"/>
      <c r="H36" s="592"/>
      <c r="I36" s="592"/>
      <c r="J36" s="592"/>
      <c r="K36" s="592"/>
      <c r="L36" s="592"/>
      <c r="M36" s="592"/>
      <c r="N36" s="592"/>
      <c r="O36" s="592"/>
      <c r="P36" s="592"/>
      <c r="Q36" s="592"/>
      <c r="R36" s="592"/>
      <c r="S36" s="592"/>
      <c r="T36" s="40"/>
      <c r="U36" s="591">
        <f t="shared" ref="U36:U43" si="4">IF(W36="","",U35+1)</f>
        <v>4</v>
      </c>
      <c r="V36" s="591"/>
      <c r="W36" s="592" t="str">
        <f>IF('各会計、関係団体の財政状況及び健全化判断比率'!B30="","",'各会計、関係団体の財政状況及び健全化判断比率'!B30)</f>
        <v>後期高齢者医療事業会計</v>
      </c>
      <c r="X36" s="592"/>
      <c r="Y36" s="592"/>
      <c r="Z36" s="592"/>
      <c r="AA36" s="592"/>
      <c r="AB36" s="592"/>
      <c r="AC36" s="592"/>
      <c r="AD36" s="592"/>
      <c r="AE36" s="592"/>
      <c r="AF36" s="592"/>
      <c r="AG36" s="592"/>
      <c r="AH36" s="592"/>
      <c r="AI36" s="592"/>
      <c r="AJ36" s="592"/>
      <c r="AK36" s="592"/>
      <c r="AL36" s="40"/>
      <c r="AM36" s="591">
        <f t="shared" si="0"/>
        <v>8</v>
      </c>
      <c r="AN36" s="591"/>
      <c r="AO36" s="592" t="str">
        <f>IF('各会計、関係団体の財政状況及び健全化判断比率'!B34="","",'各会計、関係団体の財政状況及び健全化判断比率'!B34)</f>
        <v>国民健康保険病院事業会計</v>
      </c>
      <c r="AP36" s="592"/>
      <c r="AQ36" s="592"/>
      <c r="AR36" s="592"/>
      <c r="AS36" s="592"/>
      <c r="AT36" s="592"/>
      <c r="AU36" s="592"/>
      <c r="AV36" s="592"/>
      <c r="AW36" s="592"/>
      <c r="AX36" s="592"/>
      <c r="AY36" s="592"/>
      <c r="AZ36" s="592"/>
      <c r="BA36" s="592"/>
      <c r="BB36" s="592"/>
      <c r="BC36" s="592"/>
      <c r="BD36" s="40"/>
      <c r="BE36" s="591" t="str">
        <f t="shared" si="1"/>
        <v/>
      </c>
      <c r="BF36" s="591"/>
      <c r="BG36" s="592"/>
      <c r="BH36" s="592"/>
      <c r="BI36" s="592"/>
      <c r="BJ36" s="592"/>
      <c r="BK36" s="592"/>
      <c r="BL36" s="592"/>
      <c r="BM36" s="592"/>
      <c r="BN36" s="592"/>
      <c r="BO36" s="592"/>
      <c r="BP36" s="592"/>
      <c r="BQ36" s="592"/>
      <c r="BR36" s="592"/>
      <c r="BS36" s="592"/>
      <c r="BT36" s="592"/>
      <c r="BU36" s="592"/>
      <c r="BV36" s="40"/>
      <c r="BW36" s="591" t="str">
        <f t="shared" si="2"/>
        <v/>
      </c>
      <c r="BX36" s="591"/>
      <c r="BY36" s="592" t="str">
        <f>IF('各会計、関係団体の財政状況及び健全化判断比率'!B70="","",'各会計、関係団体の財政状況及び健全化判断比率'!B70)</f>
        <v/>
      </c>
      <c r="BZ36" s="592"/>
      <c r="CA36" s="592"/>
      <c r="CB36" s="592"/>
      <c r="CC36" s="592"/>
      <c r="CD36" s="592"/>
      <c r="CE36" s="592"/>
      <c r="CF36" s="592"/>
      <c r="CG36" s="592"/>
      <c r="CH36" s="592"/>
      <c r="CI36" s="592"/>
      <c r="CJ36" s="592"/>
      <c r="CK36" s="592"/>
      <c r="CL36" s="592"/>
      <c r="CM36" s="592"/>
      <c r="CN36" s="40"/>
      <c r="CO36" s="591" t="str">
        <f t="shared" si="3"/>
        <v/>
      </c>
      <c r="CP36" s="591"/>
      <c r="CQ36" s="592" t="str">
        <f>IF('各会計、関係団体の財政状況及び健全化判断比率'!BS9="","",'各会計、関係団体の財政状況及び健全化判断比率'!BS9)</f>
        <v/>
      </c>
      <c r="CR36" s="592"/>
      <c r="CS36" s="592"/>
      <c r="CT36" s="592"/>
      <c r="CU36" s="592"/>
      <c r="CV36" s="592"/>
      <c r="CW36" s="592"/>
      <c r="CX36" s="592"/>
      <c r="CY36" s="592"/>
      <c r="CZ36" s="592"/>
      <c r="DA36" s="592"/>
      <c r="DB36" s="592"/>
      <c r="DC36" s="592"/>
      <c r="DD36" s="592"/>
      <c r="DE36" s="592"/>
      <c r="DG36" s="593" t="str">
        <f>IF('各会計、関係団体の財政状況及び健全化判断比率'!BR9="","",'各会計、関係団体の財政状況及び健全化判断比率'!BR9)</f>
        <v/>
      </c>
      <c r="DH36" s="593"/>
      <c r="DI36" s="67"/>
    </row>
    <row r="37" spans="1:113" ht="32.25" customHeight="1" x14ac:dyDescent="0.15">
      <c r="A37" s="40"/>
      <c r="B37" s="64"/>
      <c r="C37" s="591" t="str">
        <f>IF(E37="","",C36+1)</f>
        <v/>
      </c>
      <c r="D37" s="591"/>
      <c r="E37" s="592" t="str">
        <f>IF('各会計、関係団体の財政状況及び健全化判断比率'!B10="","",'各会計、関係団体の財政状況及び健全化判断比率'!B10)</f>
        <v/>
      </c>
      <c r="F37" s="592"/>
      <c r="G37" s="592"/>
      <c r="H37" s="592"/>
      <c r="I37" s="592"/>
      <c r="J37" s="592"/>
      <c r="K37" s="592"/>
      <c r="L37" s="592"/>
      <c r="M37" s="592"/>
      <c r="N37" s="592"/>
      <c r="O37" s="592"/>
      <c r="P37" s="592"/>
      <c r="Q37" s="592"/>
      <c r="R37" s="592"/>
      <c r="S37" s="592"/>
      <c r="T37" s="40"/>
      <c r="U37" s="591">
        <f t="shared" si="4"/>
        <v>5</v>
      </c>
      <c r="V37" s="591"/>
      <c r="W37" s="592" t="str">
        <f>IF('各会計、関係団体の財政状況及び健全化判断比率'!B31="","",'各会計、関係団体の財政状況及び健全化判断比率'!B31)</f>
        <v>介護老人保健施設会計</v>
      </c>
      <c r="X37" s="592"/>
      <c r="Y37" s="592"/>
      <c r="Z37" s="592"/>
      <c r="AA37" s="592"/>
      <c r="AB37" s="592"/>
      <c r="AC37" s="592"/>
      <c r="AD37" s="592"/>
      <c r="AE37" s="592"/>
      <c r="AF37" s="592"/>
      <c r="AG37" s="592"/>
      <c r="AH37" s="592"/>
      <c r="AI37" s="592"/>
      <c r="AJ37" s="592"/>
      <c r="AK37" s="592"/>
      <c r="AL37" s="40"/>
      <c r="AM37" s="591" t="str">
        <f t="shared" si="0"/>
        <v/>
      </c>
      <c r="AN37" s="591"/>
      <c r="AO37" s="592"/>
      <c r="AP37" s="592"/>
      <c r="AQ37" s="592"/>
      <c r="AR37" s="592"/>
      <c r="AS37" s="592"/>
      <c r="AT37" s="592"/>
      <c r="AU37" s="592"/>
      <c r="AV37" s="592"/>
      <c r="AW37" s="592"/>
      <c r="AX37" s="592"/>
      <c r="AY37" s="592"/>
      <c r="AZ37" s="592"/>
      <c r="BA37" s="592"/>
      <c r="BB37" s="592"/>
      <c r="BC37" s="592"/>
      <c r="BD37" s="40"/>
      <c r="BE37" s="591" t="str">
        <f t="shared" si="1"/>
        <v/>
      </c>
      <c r="BF37" s="591"/>
      <c r="BG37" s="592"/>
      <c r="BH37" s="592"/>
      <c r="BI37" s="592"/>
      <c r="BJ37" s="592"/>
      <c r="BK37" s="592"/>
      <c r="BL37" s="592"/>
      <c r="BM37" s="592"/>
      <c r="BN37" s="592"/>
      <c r="BO37" s="592"/>
      <c r="BP37" s="592"/>
      <c r="BQ37" s="592"/>
      <c r="BR37" s="592"/>
      <c r="BS37" s="592"/>
      <c r="BT37" s="592"/>
      <c r="BU37" s="592"/>
      <c r="BV37" s="40"/>
      <c r="BW37" s="591" t="str">
        <f t="shared" si="2"/>
        <v/>
      </c>
      <c r="BX37" s="591"/>
      <c r="BY37" s="592" t="str">
        <f>IF('各会計、関係団体の財政状況及び健全化判断比率'!B71="","",'各会計、関係団体の財政状況及び健全化判断比率'!B71)</f>
        <v/>
      </c>
      <c r="BZ37" s="592"/>
      <c r="CA37" s="592"/>
      <c r="CB37" s="592"/>
      <c r="CC37" s="592"/>
      <c r="CD37" s="592"/>
      <c r="CE37" s="592"/>
      <c r="CF37" s="592"/>
      <c r="CG37" s="592"/>
      <c r="CH37" s="592"/>
      <c r="CI37" s="592"/>
      <c r="CJ37" s="592"/>
      <c r="CK37" s="592"/>
      <c r="CL37" s="592"/>
      <c r="CM37" s="592"/>
      <c r="CN37" s="40"/>
      <c r="CO37" s="591" t="str">
        <f t="shared" si="3"/>
        <v/>
      </c>
      <c r="CP37" s="591"/>
      <c r="CQ37" s="592" t="str">
        <f>IF('各会計、関係団体の財政状況及び健全化判断比率'!BS10="","",'各会計、関係団体の財政状況及び健全化判断比率'!BS10)</f>
        <v/>
      </c>
      <c r="CR37" s="592"/>
      <c r="CS37" s="592"/>
      <c r="CT37" s="592"/>
      <c r="CU37" s="592"/>
      <c r="CV37" s="592"/>
      <c r="CW37" s="592"/>
      <c r="CX37" s="592"/>
      <c r="CY37" s="592"/>
      <c r="CZ37" s="592"/>
      <c r="DA37" s="592"/>
      <c r="DB37" s="592"/>
      <c r="DC37" s="592"/>
      <c r="DD37" s="592"/>
      <c r="DE37" s="592"/>
      <c r="DG37" s="593" t="str">
        <f>IF('各会計、関係団体の財政状況及び健全化判断比率'!BR10="","",'各会計、関係団体の財政状況及び健全化判断比率'!BR10)</f>
        <v/>
      </c>
      <c r="DH37" s="593"/>
      <c r="DI37" s="67"/>
    </row>
    <row r="38" spans="1:113" ht="32.25" customHeight="1" x14ac:dyDescent="0.15">
      <c r="A38" s="40"/>
      <c r="B38" s="64"/>
      <c r="C38" s="591" t="str">
        <f t="shared" ref="C38:C43" si="5">IF(E38="","",C37+1)</f>
        <v/>
      </c>
      <c r="D38" s="591"/>
      <c r="E38" s="592" t="str">
        <f>IF('各会計、関係団体の財政状況及び健全化判断比率'!B11="","",'各会計、関係団体の財政状況及び健全化判断比率'!B11)</f>
        <v/>
      </c>
      <c r="F38" s="592"/>
      <c r="G38" s="592"/>
      <c r="H38" s="592"/>
      <c r="I38" s="592"/>
      <c r="J38" s="592"/>
      <c r="K38" s="592"/>
      <c r="L38" s="592"/>
      <c r="M38" s="592"/>
      <c r="N38" s="592"/>
      <c r="O38" s="592"/>
      <c r="P38" s="592"/>
      <c r="Q38" s="592"/>
      <c r="R38" s="592"/>
      <c r="S38" s="592"/>
      <c r="T38" s="40"/>
      <c r="U38" s="591" t="str">
        <f t="shared" si="4"/>
        <v/>
      </c>
      <c r="V38" s="591"/>
      <c r="W38" s="592"/>
      <c r="X38" s="592"/>
      <c r="Y38" s="592"/>
      <c r="Z38" s="592"/>
      <c r="AA38" s="592"/>
      <c r="AB38" s="592"/>
      <c r="AC38" s="592"/>
      <c r="AD38" s="592"/>
      <c r="AE38" s="592"/>
      <c r="AF38" s="592"/>
      <c r="AG38" s="592"/>
      <c r="AH38" s="592"/>
      <c r="AI38" s="592"/>
      <c r="AJ38" s="592"/>
      <c r="AK38" s="592"/>
      <c r="AL38" s="40"/>
      <c r="AM38" s="591" t="str">
        <f t="shared" si="0"/>
        <v/>
      </c>
      <c r="AN38" s="591"/>
      <c r="AO38" s="592"/>
      <c r="AP38" s="592"/>
      <c r="AQ38" s="592"/>
      <c r="AR38" s="592"/>
      <c r="AS38" s="592"/>
      <c r="AT38" s="592"/>
      <c r="AU38" s="592"/>
      <c r="AV38" s="592"/>
      <c r="AW38" s="592"/>
      <c r="AX38" s="592"/>
      <c r="AY38" s="592"/>
      <c r="AZ38" s="592"/>
      <c r="BA38" s="592"/>
      <c r="BB38" s="592"/>
      <c r="BC38" s="592"/>
      <c r="BD38" s="40"/>
      <c r="BE38" s="591" t="str">
        <f t="shared" si="1"/>
        <v/>
      </c>
      <c r="BF38" s="591"/>
      <c r="BG38" s="592"/>
      <c r="BH38" s="592"/>
      <c r="BI38" s="592"/>
      <c r="BJ38" s="592"/>
      <c r="BK38" s="592"/>
      <c r="BL38" s="592"/>
      <c r="BM38" s="592"/>
      <c r="BN38" s="592"/>
      <c r="BO38" s="592"/>
      <c r="BP38" s="592"/>
      <c r="BQ38" s="592"/>
      <c r="BR38" s="592"/>
      <c r="BS38" s="592"/>
      <c r="BT38" s="592"/>
      <c r="BU38" s="592"/>
      <c r="BV38" s="40"/>
      <c r="BW38" s="591" t="str">
        <f t="shared" si="2"/>
        <v/>
      </c>
      <c r="BX38" s="591"/>
      <c r="BY38" s="592" t="str">
        <f>IF('各会計、関係団体の財政状況及び健全化判断比率'!B72="","",'各会計、関係団体の財政状況及び健全化判断比率'!B72)</f>
        <v/>
      </c>
      <c r="BZ38" s="592"/>
      <c r="CA38" s="592"/>
      <c r="CB38" s="592"/>
      <c r="CC38" s="592"/>
      <c r="CD38" s="592"/>
      <c r="CE38" s="592"/>
      <c r="CF38" s="592"/>
      <c r="CG38" s="592"/>
      <c r="CH38" s="592"/>
      <c r="CI38" s="592"/>
      <c r="CJ38" s="592"/>
      <c r="CK38" s="592"/>
      <c r="CL38" s="592"/>
      <c r="CM38" s="592"/>
      <c r="CN38" s="40"/>
      <c r="CO38" s="591" t="str">
        <f t="shared" si="3"/>
        <v/>
      </c>
      <c r="CP38" s="591"/>
      <c r="CQ38" s="592" t="str">
        <f>IF('各会計、関係団体の財政状況及び健全化判断比率'!BS11="","",'各会計、関係団体の財政状況及び健全化判断比率'!BS11)</f>
        <v/>
      </c>
      <c r="CR38" s="592"/>
      <c r="CS38" s="592"/>
      <c r="CT38" s="592"/>
      <c r="CU38" s="592"/>
      <c r="CV38" s="592"/>
      <c r="CW38" s="592"/>
      <c r="CX38" s="592"/>
      <c r="CY38" s="592"/>
      <c r="CZ38" s="592"/>
      <c r="DA38" s="592"/>
      <c r="DB38" s="592"/>
      <c r="DC38" s="592"/>
      <c r="DD38" s="592"/>
      <c r="DE38" s="592"/>
      <c r="DG38" s="593" t="str">
        <f>IF('各会計、関係団体の財政状況及び健全化判断比率'!BR11="","",'各会計、関係団体の財政状況及び健全化判断比率'!BR11)</f>
        <v/>
      </c>
      <c r="DH38" s="593"/>
      <c r="DI38" s="67"/>
    </row>
    <row r="39" spans="1:113" ht="32.25" customHeight="1" x14ac:dyDescent="0.15">
      <c r="A39" s="40"/>
      <c r="B39" s="64"/>
      <c r="C39" s="591" t="str">
        <f t="shared" si="5"/>
        <v/>
      </c>
      <c r="D39" s="591"/>
      <c r="E39" s="592" t="str">
        <f>IF('各会計、関係団体の財政状況及び健全化判断比率'!B12="","",'各会計、関係団体の財政状況及び健全化判断比率'!B12)</f>
        <v/>
      </c>
      <c r="F39" s="592"/>
      <c r="G39" s="592"/>
      <c r="H39" s="592"/>
      <c r="I39" s="592"/>
      <c r="J39" s="592"/>
      <c r="K39" s="592"/>
      <c r="L39" s="592"/>
      <c r="M39" s="592"/>
      <c r="N39" s="592"/>
      <c r="O39" s="592"/>
      <c r="P39" s="592"/>
      <c r="Q39" s="592"/>
      <c r="R39" s="592"/>
      <c r="S39" s="592"/>
      <c r="T39" s="40"/>
      <c r="U39" s="591" t="str">
        <f t="shared" si="4"/>
        <v/>
      </c>
      <c r="V39" s="591"/>
      <c r="W39" s="592"/>
      <c r="X39" s="592"/>
      <c r="Y39" s="592"/>
      <c r="Z39" s="592"/>
      <c r="AA39" s="592"/>
      <c r="AB39" s="592"/>
      <c r="AC39" s="592"/>
      <c r="AD39" s="592"/>
      <c r="AE39" s="592"/>
      <c r="AF39" s="592"/>
      <c r="AG39" s="592"/>
      <c r="AH39" s="592"/>
      <c r="AI39" s="592"/>
      <c r="AJ39" s="592"/>
      <c r="AK39" s="592"/>
      <c r="AL39" s="40"/>
      <c r="AM39" s="591" t="str">
        <f t="shared" si="0"/>
        <v/>
      </c>
      <c r="AN39" s="591"/>
      <c r="AO39" s="592"/>
      <c r="AP39" s="592"/>
      <c r="AQ39" s="592"/>
      <c r="AR39" s="592"/>
      <c r="AS39" s="592"/>
      <c r="AT39" s="592"/>
      <c r="AU39" s="592"/>
      <c r="AV39" s="592"/>
      <c r="AW39" s="592"/>
      <c r="AX39" s="592"/>
      <c r="AY39" s="592"/>
      <c r="AZ39" s="592"/>
      <c r="BA39" s="592"/>
      <c r="BB39" s="592"/>
      <c r="BC39" s="592"/>
      <c r="BD39" s="40"/>
      <c r="BE39" s="591" t="str">
        <f t="shared" si="1"/>
        <v/>
      </c>
      <c r="BF39" s="591"/>
      <c r="BG39" s="592"/>
      <c r="BH39" s="592"/>
      <c r="BI39" s="592"/>
      <c r="BJ39" s="592"/>
      <c r="BK39" s="592"/>
      <c r="BL39" s="592"/>
      <c r="BM39" s="592"/>
      <c r="BN39" s="592"/>
      <c r="BO39" s="592"/>
      <c r="BP39" s="592"/>
      <c r="BQ39" s="592"/>
      <c r="BR39" s="592"/>
      <c r="BS39" s="592"/>
      <c r="BT39" s="592"/>
      <c r="BU39" s="592"/>
      <c r="BV39" s="40"/>
      <c r="BW39" s="591" t="str">
        <f t="shared" si="2"/>
        <v/>
      </c>
      <c r="BX39" s="591"/>
      <c r="BY39" s="592" t="str">
        <f>IF('各会計、関係団体の財政状況及び健全化判断比率'!B73="","",'各会計、関係団体の財政状況及び健全化判断比率'!B73)</f>
        <v/>
      </c>
      <c r="BZ39" s="592"/>
      <c r="CA39" s="592"/>
      <c r="CB39" s="592"/>
      <c r="CC39" s="592"/>
      <c r="CD39" s="592"/>
      <c r="CE39" s="592"/>
      <c r="CF39" s="592"/>
      <c r="CG39" s="592"/>
      <c r="CH39" s="592"/>
      <c r="CI39" s="592"/>
      <c r="CJ39" s="592"/>
      <c r="CK39" s="592"/>
      <c r="CL39" s="592"/>
      <c r="CM39" s="592"/>
      <c r="CN39" s="40"/>
      <c r="CO39" s="591" t="str">
        <f t="shared" si="3"/>
        <v/>
      </c>
      <c r="CP39" s="591"/>
      <c r="CQ39" s="592" t="str">
        <f>IF('各会計、関係団体の財政状況及び健全化判断比率'!BS12="","",'各会計、関係団体の財政状況及び健全化判断比率'!BS12)</f>
        <v/>
      </c>
      <c r="CR39" s="592"/>
      <c r="CS39" s="592"/>
      <c r="CT39" s="592"/>
      <c r="CU39" s="592"/>
      <c r="CV39" s="592"/>
      <c r="CW39" s="592"/>
      <c r="CX39" s="592"/>
      <c r="CY39" s="592"/>
      <c r="CZ39" s="592"/>
      <c r="DA39" s="592"/>
      <c r="DB39" s="592"/>
      <c r="DC39" s="592"/>
      <c r="DD39" s="592"/>
      <c r="DE39" s="592"/>
      <c r="DG39" s="593" t="str">
        <f>IF('各会計、関係団体の財政状況及び健全化判断比率'!BR12="","",'各会計、関係団体の財政状況及び健全化判断比率'!BR12)</f>
        <v/>
      </c>
      <c r="DH39" s="593"/>
      <c r="DI39" s="67"/>
    </row>
    <row r="40" spans="1:113" ht="32.25" customHeight="1" x14ac:dyDescent="0.15">
      <c r="A40" s="40"/>
      <c r="B40" s="64"/>
      <c r="C40" s="591" t="str">
        <f t="shared" si="5"/>
        <v/>
      </c>
      <c r="D40" s="591"/>
      <c r="E40" s="592" t="str">
        <f>IF('各会計、関係団体の財政状況及び健全化判断比率'!B13="","",'各会計、関係団体の財政状況及び健全化判断比率'!B13)</f>
        <v/>
      </c>
      <c r="F40" s="592"/>
      <c r="G40" s="592"/>
      <c r="H40" s="592"/>
      <c r="I40" s="592"/>
      <c r="J40" s="592"/>
      <c r="K40" s="592"/>
      <c r="L40" s="592"/>
      <c r="M40" s="592"/>
      <c r="N40" s="592"/>
      <c r="O40" s="592"/>
      <c r="P40" s="592"/>
      <c r="Q40" s="592"/>
      <c r="R40" s="592"/>
      <c r="S40" s="592"/>
      <c r="T40" s="40"/>
      <c r="U40" s="591" t="str">
        <f t="shared" si="4"/>
        <v/>
      </c>
      <c r="V40" s="591"/>
      <c r="W40" s="592"/>
      <c r="X40" s="592"/>
      <c r="Y40" s="592"/>
      <c r="Z40" s="592"/>
      <c r="AA40" s="592"/>
      <c r="AB40" s="592"/>
      <c r="AC40" s="592"/>
      <c r="AD40" s="592"/>
      <c r="AE40" s="592"/>
      <c r="AF40" s="592"/>
      <c r="AG40" s="592"/>
      <c r="AH40" s="592"/>
      <c r="AI40" s="592"/>
      <c r="AJ40" s="592"/>
      <c r="AK40" s="592"/>
      <c r="AL40" s="40"/>
      <c r="AM40" s="591" t="str">
        <f t="shared" si="0"/>
        <v/>
      </c>
      <c r="AN40" s="591"/>
      <c r="AO40" s="592"/>
      <c r="AP40" s="592"/>
      <c r="AQ40" s="592"/>
      <c r="AR40" s="592"/>
      <c r="AS40" s="592"/>
      <c r="AT40" s="592"/>
      <c r="AU40" s="592"/>
      <c r="AV40" s="592"/>
      <c r="AW40" s="592"/>
      <c r="AX40" s="592"/>
      <c r="AY40" s="592"/>
      <c r="AZ40" s="592"/>
      <c r="BA40" s="592"/>
      <c r="BB40" s="592"/>
      <c r="BC40" s="592"/>
      <c r="BD40" s="40"/>
      <c r="BE40" s="591" t="str">
        <f t="shared" si="1"/>
        <v/>
      </c>
      <c r="BF40" s="591"/>
      <c r="BG40" s="592"/>
      <c r="BH40" s="592"/>
      <c r="BI40" s="592"/>
      <c r="BJ40" s="592"/>
      <c r="BK40" s="592"/>
      <c r="BL40" s="592"/>
      <c r="BM40" s="592"/>
      <c r="BN40" s="592"/>
      <c r="BO40" s="592"/>
      <c r="BP40" s="592"/>
      <c r="BQ40" s="592"/>
      <c r="BR40" s="592"/>
      <c r="BS40" s="592"/>
      <c r="BT40" s="592"/>
      <c r="BU40" s="592"/>
      <c r="BV40" s="40"/>
      <c r="BW40" s="591" t="str">
        <f t="shared" si="2"/>
        <v/>
      </c>
      <c r="BX40" s="591"/>
      <c r="BY40" s="592" t="str">
        <f>IF('各会計、関係団体の財政状況及び健全化判断比率'!B74="","",'各会計、関係団体の財政状況及び健全化判断比率'!B74)</f>
        <v/>
      </c>
      <c r="BZ40" s="592"/>
      <c r="CA40" s="592"/>
      <c r="CB40" s="592"/>
      <c r="CC40" s="592"/>
      <c r="CD40" s="592"/>
      <c r="CE40" s="592"/>
      <c r="CF40" s="592"/>
      <c r="CG40" s="592"/>
      <c r="CH40" s="592"/>
      <c r="CI40" s="592"/>
      <c r="CJ40" s="592"/>
      <c r="CK40" s="592"/>
      <c r="CL40" s="592"/>
      <c r="CM40" s="592"/>
      <c r="CN40" s="40"/>
      <c r="CO40" s="591" t="str">
        <f t="shared" si="3"/>
        <v/>
      </c>
      <c r="CP40" s="591"/>
      <c r="CQ40" s="592" t="str">
        <f>IF('各会計、関係団体の財政状況及び健全化判断比率'!BS13="","",'各会計、関係団体の財政状況及び健全化判断比率'!BS13)</f>
        <v/>
      </c>
      <c r="CR40" s="592"/>
      <c r="CS40" s="592"/>
      <c r="CT40" s="592"/>
      <c r="CU40" s="592"/>
      <c r="CV40" s="592"/>
      <c r="CW40" s="592"/>
      <c r="CX40" s="592"/>
      <c r="CY40" s="592"/>
      <c r="CZ40" s="592"/>
      <c r="DA40" s="592"/>
      <c r="DB40" s="592"/>
      <c r="DC40" s="592"/>
      <c r="DD40" s="592"/>
      <c r="DE40" s="592"/>
      <c r="DG40" s="593" t="str">
        <f>IF('各会計、関係団体の財政状況及び健全化判断比率'!BR13="","",'各会計、関係団体の財政状況及び健全化判断比率'!BR13)</f>
        <v/>
      </c>
      <c r="DH40" s="593"/>
      <c r="DI40" s="67"/>
    </row>
    <row r="41" spans="1:113" ht="32.25" customHeight="1" x14ac:dyDescent="0.15">
      <c r="A41" s="40"/>
      <c r="B41" s="64"/>
      <c r="C41" s="591" t="str">
        <f t="shared" si="5"/>
        <v/>
      </c>
      <c r="D41" s="591"/>
      <c r="E41" s="592" t="str">
        <f>IF('各会計、関係団体の財政状況及び健全化判断比率'!B14="","",'各会計、関係団体の財政状況及び健全化判断比率'!B14)</f>
        <v/>
      </c>
      <c r="F41" s="592"/>
      <c r="G41" s="592"/>
      <c r="H41" s="592"/>
      <c r="I41" s="592"/>
      <c r="J41" s="592"/>
      <c r="K41" s="592"/>
      <c r="L41" s="592"/>
      <c r="M41" s="592"/>
      <c r="N41" s="592"/>
      <c r="O41" s="592"/>
      <c r="P41" s="592"/>
      <c r="Q41" s="592"/>
      <c r="R41" s="592"/>
      <c r="S41" s="592"/>
      <c r="T41" s="40"/>
      <c r="U41" s="591" t="str">
        <f t="shared" si="4"/>
        <v/>
      </c>
      <c r="V41" s="591"/>
      <c r="W41" s="592"/>
      <c r="X41" s="592"/>
      <c r="Y41" s="592"/>
      <c r="Z41" s="592"/>
      <c r="AA41" s="592"/>
      <c r="AB41" s="592"/>
      <c r="AC41" s="592"/>
      <c r="AD41" s="592"/>
      <c r="AE41" s="592"/>
      <c r="AF41" s="592"/>
      <c r="AG41" s="592"/>
      <c r="AH41" s="592"/>
      <c r="AI41" s="592"/>
      <c r="AJ41" s="592"/>
      <c r="AK41" s="592"/>
      <c r="AL41" s="40"/>
      <c r="AM41" s="591" t="str">
        <f t="shared" si="0"/>
        <v/>
      </c>
      <c r="AN41" s="591"/>
      <c r="AO41" s="592"/>
      <c r="AP41" s="592"/>
      <c r="AQ41" s="592"/>
      <c r="AR41" s="592"/>
      <c r="AS41" s="592"/>
      <c r="AT41" s="592"/>
      <c r="AU41" s="592"/>
      <c r="AV41" s="592"/>
      <c r="AW41" s="592"/>
      <c r="AX41" s="592"/>
      <c r="AY41" s="592"/>
      <c r="AZ41" s="592"/>
      <c r="BA41" s="592"/>
      <c r="BB41" s="592"/>
      <c r="BC41" s="592"/>
      <c r="BD41" s="40"/>
      <c r="BE41" s="591" t="str">
        <f t="shared" si="1"/>
        <v/>
      </c>
      <c r="BF41" s="591"/>
      <c r="BG41" s="592"/>
      <c r="BH41" s="592"/>
      <c r="BI41" s="592"/>
      <c r="BJ41" s="592"/>
      <c r="BK41" s="592"/>
      <c r="BL41" s="592"/>
      <c r="BM41" s="592"/>
      <c r="BN41" s="592"/>
      <c r="BO41" s="592"/>
      <c r="BP41" s="592"/>
      <c r="BQ41" s="592"/>
      <c r="BR41" s="592"/>
      <c r="BS41" s="592"/>
      <c r="BT41" s="592"/>
      <c r="BU41" s="592"/>
      <c r="BV41" s="40"/>
      <c r="BW41" s="591" t="str">
        <f t="shared" si="2"/>
        <v/>
      </c>
      <c r="BX41" s="591"/>
      <c r="BY41" s="592" t="str">
        <f>IF('各会計、関係団体の財政状況及び健全化判断比率'!B75="","",'各会計、関係団体の財政状況及び健全化判断比率'!B75)</f>
        <v/>
      </c>
      <c r="BZ41" s="592"/>
      <c r="CA41" s="592"/>
      <c r="CB41" s="592"/>
      <c r="CC41" s="592"/>
      <c r="CD41" s="592"/>
      <c r="CE41" s="592"/>
      <c r="CF41" s="592"/>
      <c r="CG41" s="592"/>
      <c r="CH41" s="592"/>
      <c r="CI41" s="592"/>
      <c r="CJ41" s="592"/>
      <c r="CK41" s="592"/>
      <c r="CL41" s="592"/>
      <c r="CM41" s="592"/>
      <c r="CN41" s="40"/>
      <c r="CO41" s="591" t="str">
        <f t="shared" si="3"/>
        <v/>
      </c>
      <c r="CP41" s="591"/>
      <c r="CQ41" s="592" t="str">
        <f>IF('各会計、関係団体の財政状況及び健全化判断比率'!BS14="","",'各会計、関係団体の財政状況及び健全化判断比率'!BS14)</f>
        <v/>
      </c>
      <c r="CR41" s="592"/>
      <c r="CS41" s="592"/>
      <c r="CT41" s="592"/>
      <c r="CU41" s="592"/>
      <c r="CV41" s="592"/>
      <c r="CW41" s="592"/>
      <c r="CX41" s="592"/>
      <c r="CY41" s="592"/>
      <c r="CZ41" s="592"/>
      <c r="DA41" s="592"/>
      <c r="DB41" s="592"/>
      <c r="DC41" s="592"/>
      <c r="DD41" s="592"/>
      <c r="DE41" s="592"/>
      <c r="DG41" s="593" t="str">
        <f>IF('各会計、関係団体の財政状況及び健全化判断比率'!BR14="","",'各会計、関係団体の財政状況及び健全化判断比率'!BR14)</f>
        <v/>
      </c>
      <c r="DH41" s="593"/>
      <c r="DI41" s="67"/>
    </row>
    <row r="42" spans="1:113" ht="32.25" customHeight="1" x14ac:dyDescent="0.15">
      <c r="B42" s="64"/>
      <c r="C42" s="591" t="str">
        <f t="shared" si="5"/>
        <v/>
      </c>
      <c r="D42" s="591"/>
      <c r="E42" s="592" t="str">
        <f>IF('各会計、関係団体の財政状況及び健全化判断比率'!B15="","",'各会計、関係団体の財政状況及び健全化判断比率'!B15)</f>
        <v/>
      </c>
      <c r="F42" s="592"/>
      <c r="G42" s="592"/>
      <c r="H42" s="592"/>
      <c r="I42" s="592"/>
      <c r="J42" s="592"/>
      <c r="K42" s="592"/>
      <c r="L42" s="592"/>
      <c r="M42" s="592"/>
      <c r="N42" s="592"/>
      <c r="O42" s="592"/>
      <c r="P42" s="592"/>
      <c r="Q42" s="592"/>
      <c r="R42" s="592"/>
      <c r="S42" s="592"/>
      <c r="T42" s="40"/>
      <c r="U42" s="591" t="str">
        <f t="shared" si="4"/>
        <v/>
      </c>
      <c r="V42" s="591"/>
      <c r="W42" s="592"/>
      <c r="X42" s="592"/>
      <c r="Y42" s="592"/>
      <c r="Z42" s="592"/>
      <c r="AA42" s="592"/>
      <c r="AB42" s="592"/>
      <c r="AC42" s="592"/>
      <c r="AD42" s="592"/>
      <c r="AE42" s="592"/>
      <c r="AF42" s="592"/>
      <c r="AG42" s="592"/>
      <c r="AH42" s="592"/>
      <c r="AI42" s="592"/>
      <c r="AJ42" s="592"/>
      <c r="AK42" s="592"/>
      <c r="AL42" s="40"/>
      <c r="AM42" s="591" t="str">
        <f t="shared" si="0"/>
        <v/>
      </c>
      <c r="AN42" s="591"/>
      <c r="AO42" s="592"/>
      <c r="AP42" s="592"/>
      <c r="AQ42" s="592"/>
      <c r="AR42" s="592"/>
      <c r="AS42" s="592"/>
      <c r="AT42" s="592"/>
      <c r="AU42" s="592"/>
      <c r="AV42" s="592"/>
      <c r="AW42" s="592"/>
      <c r="AX42" s="592"/>
      <c r="AY42" s="592"/>
      <c r="AZ42" s="592"/>
      <c r="BA42" s="592"/>
      <c r="BB42" s="592"/>
      <c r="BC42" s="592"/>
      <c r="BD42" s="40"/>
      <c r="BE42" s="591" t="str">
        <f t="shared" si="1"/>
        <v/>
      </c>
      <c r="BF42" s="591"/>
      <c r="BG42" s="592"/>
      <c r="BH42" s="592"/>
      <c r="BI42" s="592"/>
      <c r="BJ42" s="592"/>
      <c r="BK42" s="592"/>
      <c r="BL42" s="592"/>
      <c r="BM42" s="592"/>
      <c r="BN42" s="592"/>
      <c r="BO42" s="592"/>
      <c r="BP42" s="592"/>
      <c r="BQ42" s="592"/>
      <c r="BR42" s="592"/>
      <c r="BS42" s="592"/>
      <c r="BT42" s="592"/>
      <c r="BU42" s="592"/>
      <c r="BV42" s="40"/>
      <c r="BW42" s="591" t="str">
        <f t="shared" si="2"/>
        <v/>
      </c>
      <c r="BX42" s="591"/>
      <c r="BY42" s="592" t="str">
        <f>IF('各会計、関係団体の財政状況及び健全化判断比率'!B76="","",'各会計、関係団体の財政状況及び健全化判断比率'!B76)</f>
        <v/>
      </c>
      <c r="BZ42" s="592"/>
      <c r="CA42" s="592"/>
      <c r="CB42" s="592"/>
      <c r="CC42" s="592"/>
      <c r="CD42" s="592"/>
      <c r="CE42" s="592"/>
      <c r="CF42" s="592"/>
      <c r="CG42" s="592"/>
      <c r="CH42" s="592"/>
      <c r="CI42" s="592"/>
      <c r="CJ42" s="592"/>
      <c r="CK42" s="592"/>
      <c r="CL42" s="592"/>
      <c r="CM42" s="592"/>
      <c r="CN42" s="40"/>
      <c r="CO42" s="591" t="str">
        <f t="shared" si="3"/>
        <v/>
      </c>
      <c r="CP42" s="591"/>
      <c r="CQ42" s="592" t="str">
        <f>IF('各会計、関係団体の財政状況及び健全化判断比率'!BS15="","",'各会計、関係団体の財政状況及び健全化判断比率'!BS15)</f>
        <v/>
      </c>
      <c r="CR42" s="592"/>
      <c r="CS42" s="592"/>
      <c r="CT42" s="592"/>
      <c r="CU42" s="592"/>
      <c r="CV42" s="592"/>
      <c r="CW42" s="592"/>
      <c r="CX42" s="592"/>
      <c r="CY42" s="592"/>
      <c r="CZ42" s="592"/>
      <c r="DA42" s="592"/>
      <c r="DB42" s="592"/>
      <c r="DC42" s="592"/>
      <c r="DD42" s="592"/>
      <c r="DE42" s="592"/>
      <c r="DG42" s="593" t="str">
        <f>IF('各会計、関係団体の財政状況及び健全化判断比率'!BR15="","",'各会計、関係団体の財政状況及び健全化判断比率'!BR15)</f>
        <v/>
      </c>
      <c r="DH42" s="593"/>
      <c r="DI42" s="67"/>
    </row>
    <row r="43" spans="1:113" ht="32.25" customHeight="1" x14ac:dyDescent="0.15">
      <c r="B43" s="64"/>
      <c r="C43" s="591" t="str">
        <f t="shared" si="5"/>
        <v/>
      </c>
      <c r="D43" s="591"/>
      <c r="E43" s="592" t="str">
        <f>IF('各会計、関係団体の財政状況及び健全化判断比率'!B16="","",'各会計、関係団体の財政状況及び健全化判断比率'!B16)</f>
        <v/>
      </c>
      <c r="F43" s="592"/>
      <c r="G43" s="592"/>
      <c r="H43" s="592"/>
      <c r="I43" s="592"/>
      <c r="J43" s="592"/>
      <c r="K43" s="592"/>
      <c r="L43" s="592"/>
      <c r="M43" s="592"/>
      <c r="N43" s="592"/>
      <c r="O43" s="592"/>
      <c r="P43" s="592"/>
      <c r="Q43" s="592"/>
      <c r="R43" s="592"/>
      <c r="S43" s="592"/>
      <c r="T43" s="40"/>
      <c r="U43" s="591" t="str">
        <f t="shared" si="4"/>
        <v/>
      </c>
      <c r="V43" s="591"/>
      <c r="W43" s="592"/>
      <c r="X43" s="592"/>
      <c r="Y43" s="592"/>
      <c r="Z43" s="592"/>
      <c r="AA43" s="592"/>
      <c r="AB43" s="592"/>
      <c r="AC43" s="592"/>
      <c r="AD43" s="592"/>
      <c r="AE43" s="592"/>
      <c r="AF43" s="592"/>
      <c r="AG43" s="592"/>
      <c r="AH43" s="592"/>
      <c r="AI43" s="592"/>
      <c r="AJ43" s="592"/>
      <c r="AK43" s="592"/>
      <c r="AL43" s="40"/>
      <c r="AM43" s="591" t="str">
        <f t="shared" si="0"/>
        <v/>
      </c>
      <c r="AN43" s="591"/>
      <c r="AO43" s="592"/>
      <c r="AP43" s="592"/>
      <c r="AQ43" s="592"/>
      <c r="AR43" s="592"/>
      <c r="AS43" s="592"/>
      <c r="AT43" s="592"/>
      <c r="AU43" s="592"/>
      <c r="AV43" s="592"/>
      <c r="AW43" s="592"/>
      <c r="AX43" s="592"/>
      <c r="AY43" s="592"/>
      <c r="AZ43" s="592"/>
      <c r="BA43" s="592"/>
      <c r="BB43" s="592"/>
      <c r="BC43" s="592"/>
      <c r="BD43" s="40"/>
      <c r="BE43" s="591" t="str">
        <f t="shared" si="1"/>
        <v/>
      </c>
      <c r="BF43" s="591"/>
      <c r="BG43" s="592"/>
      <c r="BH43" s="592"/>
      <c r="BI43" s="592"/>
      <c r="BJ43" s="592"/>
      <c r="BK43" s="592"/>
      <c r="BL43" s="592"/>
      <c r="BM43" s="592"/>
      <c r="BN43" s="592"/>
      <c r="BO43" s="592"/>
      <c r="BP43" s="592"/>
      <c r="BQ43" s="592"/>
      <c r="BR43" s="592"/>
      <c r="BS43" s="592"/>
      <c r="BT43" s="592"/>
      <c r="BU43" s="592"/>
      <c r="BV43" s="40"/>
      <c r="BW43" s="591" t="str">
        <f t="shared" si="2"/>
        <v/>
      </c>
      <c r="BX43" s="591"/>
      <c r="BY43" s="592" t="str">
        <f>IF('各会計、関係団体の財政状況及び健全化判断比率'!B77="","",'各会計、関係団体の財政状況及び健全化判断比率'!B77)</f>
        <v/>
      </c>
      <c r="BZ43" s="592"/>
      <c r="CA43" s="592"/>
      <c r="CB43" s="592"/>
      <c r="CC43" s="592"/>
      <c r="CD43" s="592"/>
      <c r="CE43" s="592"/>
      <c r="CF43" s="592"/>
      <c r="CG43" s="592"/>
      <c r="CH43" s="592"/>
      <c r="CI43" s="592"/>
      <c r="CJ43" s="592"/>
      <c r="CK43" s="592"/>
      <c r="CL43" s="592"/>
      <c r="CM43" s="592"/>
      <c r="CN43" s="40"/>
      <c r="CO43" s="591" t="str">
        <f t="shared" si="3"/>
        <v/>
      </c>
      <c r="CP43" s="591"/>
      <c r="CQ43" s="592" t="str">
        <f>IF('各会計、関係団体の財政状況及び健全化判断比率'!BS16="","",'各会計、関係団体の財政状況及び健全化判断比率'!BS16)</f>
        <v/>
      </c>
      <c r="CR43" s="592"/>
      <c r="CS43" s="592"/>
      <c r="CT43" s="592"/>
      <c r="CU43" s="592"/>
      <c r="CV43" s="592"/>
      <c r="CW43" s="592"/>
      <c r="CX43" s="592"/>
      <c r="CY43" s="592"/>
      <c r="CZ43" s="592"/>
      <c r="DA43" s="592"/>
      <c r="DB43" s="592"/>
      <c r="DC43" s="592"/>
      <c r="DD43" s="592"/>
      <c r="DE43" s="592"/>
      <c r="DG43" s="593" t="str">
        <f>IF('各会計、関係団体の財政状況及び健全化判断比率'!BR16="","",'各会計、関係団体の財政状況及び健全化判断比率'!BR16)</f>
        <v/>
      </c>
      <c r="DH43" s="593"/>
      <c r="DI43" s="67"/>
    </row>
    <row r="44" spans="1:113" ht="13.5" customHeight="1" thickBot="1" x14ac:dyDescent="0.2">
      <c r="B44" s="68"/>
      <c r="C44" s="69"/>
      <c r="D44" s="69"/>
      <c r="E44" s="69"/>
      <c r="F44" s="69"/>
      <c r="G44" s="69"/>
      <c r="H44" s="69"/>
      <c r="I44" s="69"/>
      <c r="J44" s="69"/>
      <c r="K44" s="69"/>
      <c r="L44" s="69"/>
      <c r="M44" s="69"/>
      <c r="N44" s="69"/>
      <c r="O44" s="69"/>
      <c r="P44" s="69"/>
      <c r="Q44" s="69"/>
      <c r="R44" s="69"/>
      <c r="S44" s="69"/>
      <c r="T44" s="69"/>
      <c r="U44" s="69"/>
      <c r="V44" s="69"/>
      <c r="W44" s="69"/>
      <c r="X44" s="69"/>
      <c r="Y44" s="69"/>
      <c r="Z44" s="69"/>
      <c r="AA44" s="69"/>
      <c r="AB44" s="69"/>
      <c r="AC44" s="69"/>
      <c r="AD44" s="69"/>
      <c r="AE44" s="69"/>
      <c r="AF44" s="69"/>
      <c r="AG44" s="69"/>
      <c r="AH44" s="69"/>
      <c r="AI44" s="69"/>
      <c r="AJ44" s="69"/>
      <c r="AK44" s="69"/>
      <c r="AL44" s="69"/>
      <c r="AM44" s="69"/>
      <c r="AN44" s="69"/>
      <c r="AO44" s="69"/>
      <c r="AP44" s="69"/>
      <c r="AQ44" s="69"/>
      <c r="AR44" s="69"/>
      <c r="AS44" s="69"/>
      <c r="AT44" s="69"/>
      <c r="AU44" s="69"/>
      <c r="AV44" s="69"/>
      <c r="AW44" s="69"/>
      <c r="AX44" s="69"/>
      <c r="AY44" s="69"/>
      <c r="AZ44" s="69"/>
      <c r="BA44" s="69"/>
      <c r="BB44" s="69"/>
      <c r="BC44" s="69"/>
      <c r="BD44" s="69"/>
      <c r="BE44" s="69"/>
      <c r="BF44" s="69"/>
      <c r="BG44" s="69"/>
      <c r="BH44" s="69"/>
      <c r="BI44" s="69"/>
      <c r="BJ44" s="69"/>
      <c r="BK44" s="69"/>
      <c r="BL44" s="69"/>
      <c r="BM44" s="69"/>
      <c r="BN44" s="69"/>
      <c r="BO44" s="69"/>
      <c r="BP44" s="69"/>
      <c r="BQ44" s="69"/>
      <c r="BR44" s="69"/>
      <c r="BS44" s="69"/>
      <c r="BT44" s="69"/>
      <c r="BU44" s="69"/>
      <c r="BV44" s="69"/>
      <c r="BW44" s="69"/>
      <c r="BX44" s="69"/>
      <c r="BY44" s="69"/>
      <c r="BZ44" s="69"/>
      <c r="CA44" s="69"/>
      <c r="CB44" s="69"/>
      <c r="CC44" s="69"/>
      <c r="CD44" s="69"/>
      <c r="CE44" s="69"/>
      <c r="CF44" s="69"/>
      <c r="CG44" s="69"/>
      <c r="CH44" s="69"/>
      <c r="CI44" s="69"/>
      <c r="CJ44" s="69"/>
      <c r="CK44" s="69"/>
      <c r="CL44" s="69"/>
      <c r="CM44" s="69"/>
      <c r="CN44" s="69"/>
      <c r="CO44" s="69"/>
      <c r="CP44" s="69"/>
      <c r="CQ44" s="69"/>
      <c r="CR44" s="69"/>
      <c r="CS44" s="69"/>
      <c r="CT44" s="69"/>
      <c r="CU44" s="69"/>
      <c r="CV44" s="69"/>
      <c r="CW44" s="69"/>
      <c r="CX44" s="69"/>
      <c r="CY44" s="69"/>
      <c r="CZ44" s="69"/>
      <c r="DA44" s="69"/>
      <c r="DB44" s="69"/>
      <c r="DC44" s="69"/>
      <c r="DD44" s="69"/>
      <c r="DE44" s="69"/>
      <c r="DF44" s="69"/>
      <c r="DG44" s="69"/>
      <c r="DH44" s="69"/>
      <c r="DI44" s="70"/>
    </row>
    <row r="45" spans="1:113" x14ac:dyDescent="0.15"/>
    <row r="46" spans="1:113" x14ac:dyDescent="0.15">
      <c r="B46" s="39" t="s">
        <v>137</v>
      </c>
      <c r="E46" s="594" t="s">
        <v>138</v>
      </c>
      <c r="F46" s="594"/>
      <c r="G46" s="594"/>
      <c r="H46" s="594"/>
      <c r="I46" s="594"/>
      <c r="J46" s="594"/>
      <c r="K46" s="594"/>
      <c r="L46" s="594"/>
      <c r="M46" s="594"/>
      <c r="N46" s="594"/>
      <c r="O46" s="594"/>
      <c r="P46" s="594"/>
      <c r="Q46" s="594"/>
      <c r="R46" s="594"/>
      <c r="S46" s="594"/>
      <c r="T46" s="594"/>
      <c r="U46" s="594"/>
      <c r="V46" s="594"/>
      <c r="W46" s="594"/>
      <c r="X46" s="594"/>
      <c r="Y46" s="594"/>
      <c r="Z46" s="594"/>
      <c r="AA46" s="594"/>
      <c r="AB46" s="594"/>
      <c r="AC46" s="594"/>
      <c r="AD46" s="594"/>
      <c r="AE46" s="594"/>
      <c r="AF46" s="594"/>
      <c r="AG46" s="594"/>
      <c r="AH46" s="594"/>
      <c r="AI46" s="594"/>
      <c r="AJ46" s="594"/>
      <c r="AK46" s="594"/>
      <c r="AL46" s="594"/>
      <c r="AM46" s="594"/>
      <c r="AN46" s="594"/>
      <c r="AO46" s="594"/>
      <c r="AP46" s="594"/>
      <c r="AQ46" s="594"/>
      <c r="AR46" s="594"/>
      <c r="AS46" s="594"/>
      <c r="AT46" s="594"/>
      <c r="AU46" s="594"/>
      <c r="AV46" s="594"/>
      <c r="AW46" s="594"/>
      <c r="AX46" s="594"/>
      <c r="AY46" s="594"/>
      <c r="AZ46" s="594"/>
      <c r="BA46" s="594"/>
      <c r="BB46" s="594"/>
      <c r="BC46" s="594"/>
      <c r="BD46" s="594"/>
      <c r="BE46" s="594"/>
      <c r="BF46" s="594"/>
      <c r="BG46" s="594"/>
      <c r="BH46" s="594"/>
      <c r="BI46" s="594"/>
      <c r="BJ46" s="594"/>
      <c r="BK46" s="594"/>
      <c r="BL46" s="594"/>
      <c r="BM46" s="594"/>
      <c r="BN46" s="594"/>
      <c r="BO46" s="594"/>
      <c r="BP46" s="594"/>
      <c r="BQ46" s="594"/>
      <c r="BR46" s="594"/>
      <c r="BS46" s="594"/>
      <c r="BT46" s="594"/>
      <c r="BU46" s="594"/>
      <c r="BV46" s="594"/>
      <c r="BW46" s="594"/>
      <c r="BX46" s="594"/>
      <c r="BY46" s="594"/>
      <c r="BZ46" s="594"/>
      <c r="CA46" s="594"/>
      <c r="CB46" s="594"/>
      <c r="CC46" s="594"/>
      <c r="CD46" s="594"/>
      <c r="CE46" s="594"/>
      <c r="CF46" s="594"/>
      <c r="CG46" s="594"/>
      <c r="CH46" s="594"/>
      <c r="CI46" s="594"/>
      <c r="CJ46" s="594"/>
      <c r="CK46" s="594"/>
      <c r="CL46" s="594"/>
      <c r="CM46" s="594"/>
      <c r="CN46" s="594"/>
      <c r="CO46" s="594"/>
      <c r="CP46" s="594"/>
      <c r="CQ46" s="594"/>
      <c r="CR46" s="594"/>
      <c r="CS46" s="594"/>
      <c r="CT46" s="594"/>
      <c r="CU46" s="594"/>
      <c r="CV46" s="594"/>
      <c r="CW46" s="594"/>
      <c r="CX46" s="594"/>
      <c r="CY46" s="594"/>
      <c r="CZ46" s="594"/>
      <c r="DA46" s="594"/>
      <c r="DB46" s="594"/>
      <c r="DC46" s="594"/>
      <c r="DD46" s="594"/>
      <c r="DE46" s="594"/>
      <c r="DF46" s="594"/>
      <c r="DG46" s="594"/>
      <c r="DH46" s="594"/>
      <c r="DI46" s="594"/>
    </row>
    <row r="47" spans="1:113" x14ac:dyDescent="0.15">
      <c r="E47" s="594" t="s">
        <v>139</v>
      </c>
      <c r="F47" s="594"/>
      <c r="G47" s="594"/>
      <c r="H47" s="594"/>
      <c r="I47" s="594"/>
      <c r="J47" s="594"/>
      <c r="K47" s="594"/>
      <c r="L47" s="594"/>
      <c r="M47" s="594"/>
      <c r="N47" s="594"/>
      <c r="O47" s="594"/>
      <c r="P47" s="594"/>
      <c r="Q47" s="594"/>
      <c r="R47" s="594"/>
      <c r="S47" s="594"/>
      <c r="T47" s="594"/>
      <c r="U47" s="594"/>
      <c r="V47" s="594"/>
      <c r="W47" s="594"/>
      <c r="X47" s="594"/>
      <c r="Y47" s="594"/>
      <c r="Z47" s="594"/>
      <c r="AA47" s="594"/>
      <c r="AB47" s="594"/>
      <c r="AC47" s="594"/>
      <c r="AD47" s="594"/>
      <c r="AE47" s="594"/>
      <c r="AF47" s="594"/>
      <c r="AG47" s="594"/>
      <c r="AH47" s="594"/>
      <c r="AI47" s="594"/>
      <c r="AJ47" s="594"/>
      <c r="AK47" s="594"/>
      <c r="AL47" s="594"/>
      <c r="AM47" s="594"/>
      <c r="AN47" s="594"/>
      <c r="AO47" s="594"/>
      <c r="AP47" s="594"/>
      <c r="AQ47" s="594"/>
      <c r="AR47" s="594"/>
      <c r="AS47" s="594"/>
      <c r="AT47" s="594"/>
      <c r="AU47" s="594"/>
      <c r="AV47" s="594"/>
      <c r="AW47" s="594"/>
      <c r="AX47" s="594"/>
      <c r="AY47" s="594"/>
      <c r="AZ47" s="594"/>
      <c r="BA47" s="594"/>
      <c r="BB47" s="594"/>
      <c r="BC47" s="594"/>
      <c r="BD47" s="594"/>
      <c r="BE47" s="594"/>
      <c r="BF47" s="594"/>
      <c r="BG47" s="594"/>
      <c r="BH47" s="594"/>
      <c r="BI47" s="594"/>
      <c r="BJ47" s="594"/>
      <c r="BK47" s="594"/>
      <c r="BL47" s="594"/>
      <c r="BM47" s="594"/>
      <c r="BN47" s="594"/>
      <c r="BO47" s="594"/>
      <c r="BP47" s="594"/>
      <c r="BQ47" s="594"/>
      <c r="BR47" s="594"/>
      <c r="BS47" s="594"/>
      <c r="BT47" s="594"/>
      <c r="BU47" s="594"/>
      <c r="BV47" s="594"/>
      <c r="BW47" s="594"/>
      <c r="BX47" s="594"/>
      <c r="BY47" s="594"/>
      <c r="BZ47" s="594"/>
      <c r="CA47" s="594"/>
      <c r="CB47" s="594"/>
      <c r="CC47" s="594"/>
      <c r="CD47" s="594"/>
      <c r="CE47" s="594"/>
      <c r="CF47" s="594"/>
      <c r="CG47" s="594"/>
      <c r="CH47" s="594"/>
      <c r="CI47" s="594"/>
      <c r="CJ47" s="594"/>
      <c r="CK47" s="594"/>
      <c r="CL47" s="594"/>
      <c r="CM47" s="594"/>
      <c r="CN47" s="594"/>
      <c r="CO47" s="594"/>
      <c r="CP47" s="594"/>
      <c r="CQ47" s="594"/>
      <c r="CR47" s="594"/>
      <c r="CS47" s="594"/>
      <c r="CT47" s="594"/>
      <c r="CU47" s="594"/>
      <c r="CV47" s="594"/>
      <c r="CW47" s="594"/>
      <c r="CX47" s="594"/>
      <c r="CY47" s="594"/>
      <c r="CZ47" s="594"/>
      <c r="DA47" s="594"/>
      <c r="DB47" s="594"/>
      <c r="DC47" s="594"/>
      <c r="DD47" s="594"/>
      <c r="DE47" s="594"/>
      <c r="DF47" s="594"/>
      <c r="DG47" s="594"/>
      <c r="DH47" s="594"/>
      <c r="DI47" s="594"/>
    </row>
    <row r="48" spans="1:113" x14ac:dyDescent="0.15">
      <c r="E48" s="594" t="s">
        <v>140</v>
      </c>
      <c r="F48" s="594"/>
      <c r="G48" s="594"/>
      <c r="H48" s="594"/>
      <c r="I48" s="594"/>
      <c r="J48" s="594"/>
      <c r="K48" s="594"/>
      <c r="L48" s="594"/>
      <c r="M48" s="594"/>
      <c r="N48" s="594"/>
      <c r="O48" s="594"/>
      <c r="P48" s="594"/>
      <c r="Q48" s="594"/>
      <c r="R48" s="594"/>
      <c r="S48" s="594"/>
      <c r="T48" s="594"/>
      <c r="U48" s="594"/>
      <c r="V48" s="594"/>
      <c r="W48" s="594"/>
      <c r="X48" s="594"/>
      <c r="Y48" s="594"/>
      <c r="Z48" s="594"/>
      <c r="AA48" s="594"/>
      <c r="AB48" s="594"/>
      <c r="AC48" s="594"/>
      <c r="AD48" s="594"/>
      <c r="AE48" s="594"/>
      <c r="AF48" s="594"/>
      <c r="AG48" s="594"/>
      <c r="AH48" s="594"/>
      <c r="AI48" s="594"/>
      <c r="AJ48" s="594"/>
      <c r="AK48" s="594"/>
      <c r="AL48" s="594"/>
      <c r="AM48" s="594"/>
      <c r="AN48" s="594"/>
      <c r="AO48" s="594"/>
      <c r="AP48" s="594"/>
      <c r="AQ48" s="594"/>
      <c r="AR48" s="594"/>
      <c r="AS48" s="594"/>
      <c r="AT48" s="594"/>
      <c r="AU48" s="594"/>
      <c r="AV48" s="594"/>
      <c r="AW48" s="594"/>
      <c r="AX48" s="594"/>
      <c r="AY48" s="594"/>
      <c r="AZ48" s="594"/>
      <c r="BA48" s="594"/>
      <c r="BB48" s="594"/>
      <c r="BC48" s="594"/>
      <c r="BD48" s="594"/>
      <c r="BE48" s="594"/>
      <c r="BF48" s="594"/>
      <c r="BG48" s="594"/>
      <c r="BH48" s="594"/>
      <c r="BI48" s="594"/>
      <c r="BJ48" s="594"/>
      <c r="BK48" s="594"/>
      <c r="BL48" s="594"/>
      <c r="BM48" s="594"/>
      <c r="BN48" s="594"/>
      <c r="BO48" s="594"/>
      <c r="BP48" s="594"/>
      <c r="BQ48" s="594"/>
      <c r="BR48" s="594"/>
      <c r="BS48" s="594"/>
      <c r="BT48" s="594"/>
      <c r="BU48" s="594"/>
      <c r="BV48" s="594"/>
      <c r="BW48" s="594"/>
      <c r="BX48" s="594"/>
      <c r="BY48" s="594"/>
      <c r="BZ48" s="594"/>
      <c r="CA48" s="594"/>
      <c r="CB48" s="594"/>
      <c r="CC48" s="594"/>
      <c r="CD48" s="594"/>
      <c r="CE48" s="594"/>
      <c r="CF48" s="594"/>
      <c r="CG48" s="594"/>
      <c r="CH48" s="594"/>
      <c r="CI48" s="594"/>
      <c r="CJ48" s="594"/>
      <c r="CK48" s="594"/>
      <c r="CL48" s="594"/>
      <c r="CM48" s="594"/>
      <c r="CN48" s="594"/>
      <c r="CO48" s="594"/>
      <c r="CP48" s="594"/>
      <c r="CQ48" s="594"/>
      <c r="CR48" s="594"/>
      <c r="CS48" s="594"/>
      <c r="CT48" s="594"/>
      <c r="CU48" s="594"/>
      <c r="CV48" s="594"/>
      <c r="CW48" s="594"/>
      <c r="CX48" s="594"/>
      <c r="CY48" s="594"/>
      <c r="CZ48" s="594"/>
      <c r="DA48" s="594"/>
      <c r="DB48" s="594"/>
      <c r="DC48" s="594"/>
      <c r="DD48" s="594"/>
      <c r="DE48" s="594"/>
      <c r="DF48" s="594"/>
      <c r="DG48" s="594"/>
      <c r="DH48" s="594"/>
      <c r="DI48" s="594"/>
    </row>
    <row r="49" spans="5:113" x14ac:dyDescent="0.15">
      <c r="E49" s="595" t="s">
        <v>141</v>
      </c>
      <c r="F49" s="595"/>
      <c r="G49" s="595"/>
      <c r="H49" s="595"/>
      <c r="I49" s="595"/>
      <c r="J49" s="595"/>
      <c r="K49" s="595"/>
      <c r="L49" s="595"/>
      <c r="M49" s="595"/>
      <c r="N49" s="595"/>
      <c r="O49" s="595"/>
      <c r="P49" s="595"/>
      <c r="Q49" s="595"/>
      <c r="R49" s="595"/>
      <c r="S49" s="595"/>
      <c r="T49" s="595"/>
      <c r="U49" s="595"/>
      <c r="V49" s="595"/>
      <c r="W49" s="595"/>
      <c r="X49" s="595"/>
      <c r="Y49" s="595"/>
      <c r="Z49" s="595"/>
      <c r="AA49" s="595"/>
      <c r="AB49" s="595"/>
      <c r="AC49" s="595"/>
      <c r="AD49" s="595"/>
      <c r="AE49" s="595"/>
      <c r="AF49" s="595"/>
      <c r="AG49" s="595"/>
      <c r="AH49" s="595"/>
      <c r="AI49" s="595"/>
      <c r="AJ49" s="595"/>
      <c r="AK49" s="595"/>
      <c r="AL49" s="595"/>
      <c r="AM49" s="595"/>
      <c r="AN49" s="595"/>
      <c r="AO49" s="595"/>
      <c r="AP49" s="595"/>
      <c r="AQ49" s="595"/>
      <c r="AR49" s="595"/>
      <c r="AS49" s="595"/>
      <c r="AT49" s="595"/>
      <c r="AU49" s="595"/>
      <c r="AV49" s="595"/>
      <c r="AW49" s="595"/>
      <c r="AX49" s="595"/>
      <c r="AY49" s="595"/>
      <c r="AZ49" s="595"/>
      <c r="BA49" s="595"/>
      <c r="BB49" s="595"/>
      <c r="BC49" s="595"/>
      <c r="BD49" s="595"/>
      <c r="BE49" s="595"/>
      <c r="BF49" s="595"/>
      <c r="BG49" s="595"/>
      <c r="BH49" s="595"/>
      <c r="BI49" s="595"/>
      <c r="BJ49" s="595"/>
      <c r="BK49" s="595"/>
      <c r="BL49" s="595"/>
      <c r="BM49" s="595"/>
      <c r="BN49" s="595"/>
      <c r="BO49" s="595"/>
      <c r="BP49" s="595"/>
      <c r="BQ49" s="595"/>
      <c r="BR49" s="595"/>
      <c r="BS49" s="595"/>
      <c r="BT49" s="595"/>
      <c r="BU49" s="595"/>
      <c r="BV49" s="595"/>
      <c r="BW49" s="595"/>
      <c r="BX49" s="595"/>
      <c r="BY49" s="595"/>
      <c r="BZ49" s="595"/>
      <c r="CA49" s="595"/>
      <c r="CB49" s="595"/>
      <c r="CC49" s="595"/>
      <c r="CD49" s="595"/>
      <c r="CE49" s="595"/>
      <c r="CF49" s="595"/>
      <c r="CG49" s="595"/>
      <c r="CH49" s="595"/>
      <c r="CI49" s="595"/>
      <c r="CJ49" s="595"/>
      <c r="CK49" s="595"/>
      <c r="CL49" s="595"/>
      <c r="CM49" s="595"/>
      <c r="CN49" s="595"/>
      <c r="CO49" s="595"/>
      <c r="CP49" s="595"/>
      <c r="CQ49" s="595"/>
      <c r="CR49" s="595"/>
      <c r="CS49" s="595"/>
      <c r="CT49" s="595"/>
      <c r="CU49" s="595"/>
      <c r="CV49" s="595"/>
      <c r="CW49" s="595"/>
      <c r="CX49" s="595"/>
      <c r="CY49" s="595"/>
      <c r="CZ49" s="595"/>
      <c r="DA49" s="595"/>
      <c r="DB49" s="595"/>
      <c r="DC49" s="595"/>
      <c r="DD49" s="595"/>
      <c r="DE49" s="595"/>
      <c r="DF49" s="595"/>
      <c r="DG49" s="595"/>
      <c r="DH49" s="595"/>
      <c r="DI49" s="595"/>
    </row>
    <row r="50" spans="5:113" x14ac:dyDescent="0.15">
      <c r="E50" s="594" t="s">
        <v>142</v>
      </c>
      <c r="F50" s="594"/>
      <c r="G50" s="594"/>
      <c r="H50" s="594"/>
      <c r="I50" s="594"/>
      <c r="J50" s="594"/>
      <c r="K50" s="594"/>
      <c r="L50" s="594"/>
      <c r="M50" s="594"/>
      <c r="N50" s="594"/>
      <c r="O50" s="594"/>
      <c r="P50" s="594"/>
      <c r="Q50" s="594"/>
      <c r="R50" s="594"/>
      <c r="S50" s="594"/>
      <c r="T50" s="594"/>
      <c r="U50" s="594"/>
      <c r="V50" s="594"/>
      <c r="W50" s="594"/>
      <c r="X50" s="594"/>
      <c r="Y50" s="594"/>
      <c r="Z50" s="594"/>
      <c r="AA50" s="594"/>
      <c r="AB50" s="594"/>
      <c r="AC50" s="594"/>
      <c r="AD50" s="594"/>
      <c r="AE50" s="594"/>
      <c r="AF50" s="594"/>
      <c r="AG50" s="594"/>
      <c r="AH50" s="594"/>
      <c r="AI50" s="594"/>
      <c r="AJ50" s="594"/>
      <c r="AK50" s="594"/>
      <c r="AL50" s="594"/>
      <c r="AM50" s="594"/>
      <c r="AN50" s="594"/>
      <c r="AO50" s="594"/>
      <c r="AP50" s="594"/>
      <c r="AQ50" s="594"/>
      <c r="AR50" s="594"/>
      <c r="AS50" s="594"/>
      <c r="AT50" s="594"/>
      <c r="AU50" s="594"/>
      <c r="AV50" s="594"/>
      <c r="AW50" s="594"/>
      <c r="AX50" s="594"/>
      <c r="AY50" s="594"/>
      <c r="AZ50" s="594"/>
      <c r="BA50" s="594"/>
      <c r="BB50" s="594"/>
      <c r="BC50" s="594"/>
      <c r="BD50" s="594"/>
      <c r="BE50" s="594"/>
      <c r="BF50" s="594"/>
      <c r="BG50" s="594"/>
      <c r="BH50" s="594"/>
      <c r="BI50" s="594"/>
      <c r="BJ50" s="594"/>
      <c r="BK50" s="594"/>
      <c r="BL50" s="594"/>
      <c r="BM50" s="594"/>
      <c r="BN50" s="594"/>
      <c r="BO50" s="594"/>
      <c r="BP50" s="594"/>
      <c r="BQ50" s="594"/>
      <c r="BR50" s="594"/>
      <c r="BS50" s="594"/>
      <c r="BT50" s="594"/>
      <c r="BU50" s="594"/>
      <c r="BV50" s="594"/>
      <c r="BW50" s="594"/>
      <c r="BX50" s="594"/>
      <c r="BY50" s="594"/>
      <c r="BZ50" s="594"/>
      <c r="CA50" s="594"/>
      <c r="CB50" s="594"/>
      <c r="CC50" s="594"/>
      <c r="CD50" s="594"/>
      <c r="CE50" s="594"/>
      <c r="CF50" s="594"/>
      <c r="CG50" s="594"/>
      <c r="CH50" s="594"/>
      <c r="CI50" s="594"/>
      <c r="CJ50" s="594"/>
      <c r="CK50" s="594"/>
      <c r="CL50" s="594"/>
      <c r="CM50" s="594"/>
      <c r="CN50" s="594"/>
      <c r="CO50" s="594"/>
      <c r="CP50" s="594"/>
      <c r="CQ50" s="594"/>
      <c r="CR50" s="594"/>
      <c r="CS50" s="594"/>
      <c r="CT50" s="594"/>
      <c r="CU50" s="594"/>
      <c r="CV50" s="594"/>
      <c r="CW50" s="594"/>
      <c r="CX50" s="594"/>
      <c r="CY50" s="594"/>
      <c r="CZ50" s="594"/>
      <c r="DA50" s="594"/>
      <c r="DB50" s="594"/>
      <c r="DC50" s="594"/>
      <c r="DD50" s="594"/>
      <c r="DE50" s="594"/>
      <c r="DF50" s="594"/>
      <c r="DG50" s="594"/>
      <c r="DH50" s="594"/>
      <c r="DI50" s="594"/>
    </row>
    <row r="51" spans="5:113" x14ac:dyDescent="0.15">
      <c r="E51" s="594" t="s">
        <v>143</v>
      </c>
      <c r="F51" s="594"/>
      <c r="G51" s="594"/>
      <c r="H51" s="594"/>
      <c r="I51" s="594"/>
      <c r="J51" s="594"/>
      <c r="K51" s="594"/>
      <c r="L51" s="594"/>
      <c r="M51" s="594"/>
      <c r="N51" s="594"/>
      <c r="O51" s="594"/>
      <c r="P51" s="594"/>
      <c r="Q51" s="594"/>
      <c r="R51" s="594"/>
      <c r="S51" s="594"/>
      <c r="T51" s="594"/>
      <c r="U51" s="594"/>
      <c r="V51" s="594"/>
      <c r="W51" s="594"/>
      <c r="X51" s="594"/>
      <c r="Y51" s="594"/>
      <c r="Z51" s="594"/>
      <c r="AA51" s="594"/>
      <c r="AB51" s="594"/>
      <c r="AC51" s="594"/>
      <c r="AD51" s="594"/>
      <c r="AE51" s="594"/>
      <c r="AF51" s="594"/>
      <c r="AG51" s="594"/>
      <c r="AH51" s="594"/>
      <c r="AI51" s="594"/>
      <c r="AJ51" s="594"/>
      <c r="AK51" s="594"/>
      <c r="AL51" s="594"/>
      <c r="AM51" s="594"/>
      <c r="AN51" s="594"/>
      <c r="AO51" s="594"/>
      <c r="AP51" s="594"/>
      <c r="AQ51" s="594"/>
      <c r="AR51" s="594"/>
      <c r="AS51" s="594"/>
      <c r="AT51" s="594"/>
      <c r="AU51" s="594"/>
      <c r="AV51" s="594"/>
      <c r="AW51" s="594"/>
      <c r="AX51" s="594"/>
      <c r="AY51" s="594"/>
      <c r="AZ51" s="594"/>
      <c r="BA51" s="594"/>
      <c r="BB51" s="594"/>
      <c r="BC51" s="594"/>
      <c r="BD51" s="594"/>
      <c r="BE51" s="594"/>
      <c r="BF51" s="594"/>
      <c r="BG51" s="594"/>
      <c r="BH51" s="594"/>
      <c r="BI51" s="594"/>
      <c r="BJ51" s="594"/>
      <c r="BK51" s="594"/>
      <c r="BL51" s="594"/>
      <c r="BM51" s="594"/>
      <c r="BN51" s="594"/>
      <c r="BO51" s="594"/>
      <c r="BP51" s="594"/>
      <c r="BQ51" s="594"/>
      <c r="BR51" s="594"/>
      <c r="BS51" s="594"/>
      <c r="BT51" s="594"/>
      <c r="BU51" s="594"/>
      <c r="BV51" s="594"/>
      <c r="BW51" s="594"/>
      <c r="BX51" s="594"/>
      <c r="BY51" s="594"/>
      <c r="BZ51" s="594"/>
      <c r="CA51" s="594"/>
      <c r="CB51" s="594"/>
      <c r="CC51" s="594"/>
      <c r="CD51" s="594"/>
      <c r="CE51" s="594"/>
      <c r="CF51" s="594"/>
      <c r="CG51" s="594"/>
      <c r="CH51" s="594"/>
      <c r="CI51" s="594"/>
      <c r="CJ51" s="594"/>
      <c r="CK51" s="594"/>
      <c r="CL51" s="594"/>
      <c r="CM51" s="594"/>
      <c r="CN51" s="594"/>
      <c r="CO51" s="594"/>
      <c r="CP51" s="594"/>
      <c r="CQ51" s="594"/>
      <c r="CR51" s="594"/>
      <c r="CS51" s="594"/>
      <c r="CT51" s="594"/>
      <c r="CU51" s="594"/>
      <c r="CV51" s="594"/>
      <c r="CW51" s="594"/>
      <c r="CX51" s="594"/>
      <c r="CY51" s="594"/>
      <c r="CZ51" s="594"/>
      <c r="DA51" s="594"/>
      <c r="DB51" s="594"/>
      <c r="DC51" s="594"/>
      <c r="DD51" s="594"/>
      <c r="DE51" s="594"/>
      <c r="DF51" s="594"/>
      <c r="DG51" s="594"/>
      <c r="DH51" s="594"/>
      <c r="DI51" s="594"/>
    </row>
    <row r="52" spans="5:113" x14ac:dyDescent="0.15">
      <c r="E52" s="594" t="s">
        <v>144</v>
      </c>
      <c r="F52" s="594"/>
      <c r="G52" s="594"/>
      <c r="H52" s="594"/>
      <c r="I52" s="594"/>
      <c r="J52" s="594"/>
      <c r="K52" s="594"/>
      <c r="L52" s="594"/>
      <c r="M52" s="594"/>
      <c r="N52" s="594"/>
      <c r="O52" s="594"/>
      <c r="P52" s="594"/>
      <c r="Q52" s="594"/>
      <c r="R52" s="594"/>
      <c r="S52" s="594"/>
      <c r="T52" s="594"/>
      <c r="U52" s="594"/>
      <c r="V52" s="594"/>
      <c r="W52" s="594"/>
      <c r="X52" s="594"/>
      <c r="Y52" s="594"/>
      <c r="Z52" s="594"/>
      <c r="AA52" s="594"/>
      <c r="AB52" s="594"/>
      <c r="AC52" s="594"/>
      <c r="AD52" s="594"/>
      <c r="AE52" s="594"/>
      <c r="AF52" s="594"/>
      <c r="AG52" s="594"/>
      <c r="AH52" s="594"/>
      <c r="AI52" s="594"/>
      <c r="AJ52" s="594"/>
      <c r="AK52" s="594"/>
      <c r="AL52" s="594"/>
      <c r="AM52" s="594"/>
      <c r="AN52" s="594"/>
      <c r="AO52" s="594"/>
      <c r="AP52" s="594"/>
      <c r="AQ52" s="594"/>
      <c r="AR52" s="594"/>
      <c r="AS52" s="594"/>
      <c r="AT52" s="594"/>
      <c r="AU52" s="594"/>
      <c r="AV52" s="594"/>
      <c r="AW52" s="594"/>
      <c r="AX52" s="594"/>
      <c r="AY52" s="594"/>
      <c r="AZ52" s="594"/>
      <c r="BA52" s="594"/>
      <c r="BB52" s="594"/>
      <c r="BC52" s="594"/>
      <c r="BD52" s="594"/>
      <c r="BE52" s="594"/>
      <c r="BF52" s="594"/>
      <c r="BG52" s="594"/>
      <c r="BH52" s="594"/>
      <c r="BI52" s="594"/>
      <c r="BJ52" s="594"/>
      <c r="BK52" s="594"/>
      <c r="BL52" s="594"/>
      <c r="BM52" s="594"/>
      <c r="BN52" s="594"/>
      <c r="BO52" s="594"/>
      <c r="BP52" s="594"/>
      <c r="BQ52" s="594"/>
      <c r="BR52" s="594"/>
      <c r="BS52" s="594"/>
      <c r="BT52" s="594"/>
      <c r="BU52" s="594"/>
      <c r="BV52" s="594"/>
      <c r="BW52" s="594"/>
      <c r="BX52" s="594"/>
      <c r="BY52" s="594"/>
      <c r="BZ52" s="594"/>
      <c r="CA52" s="594"/>
      <c r="CB52" s="594"/>
      <c r="CC52" s="594"/>
      <c r="CD52" s="594"/>
      <c r="CE52" s="594"/>
      <c r="CF52" s="594"/>
      <c r="CG52" s="594"/>
      <c r="CH52" s="594"/>
      <c r="CI52" s="594"/>
      <c r="CJ52" s="594"/>
      <c r="CK52" s="594"/>
      <c r="CL52" s="594"/>
      <c r="CM52" s="594"/>
      <c r="CN52" s="594"/>
      <c r="CO52" s="594"/>
      <c r="CP52" s="594"/>
      <c r="CQ52" s="594"/>
      <c r="CR52" s="594"/>
      <c r="CS52" s="594"/>
      <c r="CT52" s="594"/>
      <c r="CU52" s="594"/>
      <c r="CV52" s="594"/>
      <c r="CW52" s="594"/>
      <c r="CX52" s="594"/>
      <c r="CY52" s="594"/>
      <c r="CZ52" s="594"/>
      <c r="DA52" s="594"/>
      <c r="DB52" s="594"/>
      <c r="DC52" s="594"/>
      <c r="DD52" s="594"/>
      <c r="DE52" s="594"/>
      <c r="DF52" s="594"/>
      <c r="DG52" s="594"/>
      <c r="DH52" s="594"/>
      <c r="DI52" s="594"/>
    </row>
    <row r="53" spans="5:113" x14ac:dyDescent="0.15">
      <c r="E53" s="594" t="s">
        <v>145</v>
      </c>
      <c r="F53" s="594"/>
      <c r="G53" s="594"/>
      <c r="H53" s="594"/>
      <c r="I53" s="594"/>
      <c r="J53" s="594"/>
      <c r="K53" s="594"/>
      <c r="L53" s="594"/>
      <c r="M53" s="594"/>
      <c r="N53" s="594"/>
      <c r="O53" s="594"/>
      <c r="P53" s="594"/>
      <c r="Q53" s="594"/>
      <c r="R53" s="594"/>
      <c r="S53" s="594"/>
      <c r="T53" s="594"/>
      <c r="U53" s="594"/>
      <c r="V53" s="594"/>
      <c r="W53" s="594"/>
      <c r="X53" s="594"/>
      <c r="Y53" s="594"/>
      <c r="Z53" s="594"/>
      <c r="AA53" s="594"/>
      <c r="AB53" s="594"/>
      <c r="AC53" s="594"/>
      <c r="AD53" s="594"/>
      <c r="AE53" s="594"/>
      <c r="AF53" s="594"/>
      <c r="AG53" s="594"/>
      <c r="AH53" s="594"/>
      <c r="AI53" s="594"/>
      <c r="AJ53" s="594"/>
      <c r="AK53" s="594"/>
      <c r="AL53" s="594"/>
      <c r="AM53" s="594"/>
      <c r="AN53" s="594"/>
      <c r="AO53" s="594"/>
      <c r="AP53" s="594"/>
      <c r="AQ53" s="594"/>
      <c r="AR53" s="594"/>
      <c r="AS53" s="594"/>
      <c r="AT53" s="594"/>
      <c r="AU53" s="594"/>
      <c r="AV53" s="594"/>
      <c r="AW53" s="594"/>
      <c r="AX53" s="594"/>
      <c r="AY53" s="594"/>
      <c r="AZ53" s="594"/>
      <c r="BA53" s="594"/>
      <c r="BB53" s="594"/>
      <c r="BC53" s="594"/>
      <c r="BD53" s="594"/>
      <c r="BE53" s="594"/>
      <c r="BF53" s="594"/>
      <c r="BG53" s="594"/>
      <c r="BH53" s="594"/>
      <c r="BI53" s="594"/>
      <c r="BJ53" s="594"/>
      <c r="BK53" s="594"/>
      <c r="BL53" s="594"/>
      <c r="BM53" s="594"/>
      <c r="BN53" s="594"/>
      <c r="BO53" s="594"/>
      <c r="BP53" s="594"/>
      <c r="BQ53" s="594"/>
      <c r="BR53" s="594"/>
      <c r="BS53" s="594"/>
      <c r="BT53" s="594"/>
      <c r="BU53" s="594"/>
      <c r="BV53" s="594"/>
      <c r="BW53" s="594"/>
      <c r="BX53" s="594"/>
      <c r="BY53" s="594"/>
      <c r="BZ53" s="594"/>
      <c r="CA53" s="594"/>
      <c r="CB53" s="594"/>
      <c r="CC53" s="594"/>
      <c r="CD53" s="594"/>
      <c r="CE53" s="594"/>
      <c r="CF53" s="594"/>
      <c r="CG53" s="594"/>
      <c r="CH53" s="594"/>
      <c r="CI53" s="594"/>
      <c r="CJ53" s="594"/>
      <c r="CK53" s="594"/>
      <c r="CL53" s="594"/>
      <c r="CM53" s="594"/>
      <c r="CN53" s="594"/>
      <c r="CO53" s="594"/>
      <c r="CP53" s="594"/>
      <c r="CQ53" s="594"/>
      <c r="CR53" s="594"/>
      <c r="CS53" s="594"/>
      <c r="CT53" s="594"/>
      <c r="CU53" s="594"/>
      <c r="CV53" s="594"/>
      <c r="CW53" s="594"/>
      <c r="CX53" s="594"/>
      <c r="CY53" s="594"/>
      <c r="CZ53" s="594"/>
      <c r="DA53" s="594"/>
      <c r="DB53" s="594"/>
      <c r="DC53" s="594"/>
      <c r="DD53" s="594"/>
      <c r="DE53" s="594"/>
      <c r="DF53" s="594"/>
      <c r="DG53" s="594"/>
      <c r="DH53" s="594"/>
      <c r="DI53" s="594"/>
    </row>
    <row r="54" spans="5:113" x14ac:dyDescent="0.15"/>
    <row r="55" spans="5:113" x14ac:dyDescent="0.15"/>
    <row r="56" spans="5:113" x14ac:dyDescent="0.15"/>
  </sheetData>
  <sheetProtection algorithmName="SHA-512" hashValue="PG6d2Ky02fIVxBKFWrCnhNmBFBbZJPnX9tzptM6KrFg3ccsp+lhiOYFpJ0plrswfxbTOHtu50DIzFn+qXlK2ig==" saltValue="UC8a6QpQILKSUfetE3D+IA=="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P45"/>
  <sheetViews>
    <sheetView showGridLines="0" zoomScaleNormal="100" zoomScaleSheetLayoutView="100" workbookViewId="0"/>
  </sheetViews>
  <sheetFormatPr defaultColWidth="0" defaultRowHeight="13.5" customHeight="1" zeroHeight="1" x14ac:dyDescent="0.15"/>
  <cols>
    <col min="1" max="1" width="6.625" style="234" customWidth="1"/>
    <col min="2" max="2" width="11" style="234" customWidth="1"/>
    <col min="3" max="3" width="17" style="234" customWidth="1"/>
    <col min="4" max="5" width="16.625" style="234" customWidth="1"/>
    <col min="6" max="15" width="15" style="234" customWidth="1"/>
    <col min="16" max="16" width="24" style="234" customWidth="1"/>
    <col min="17" max="16384" width="0" style="234" hidden="1"/>
  </cols>
  <sheetData>
    <row r="1" spans="1:16" ht="16.5" customHeight="1" x14ac:dyDescent="0.15">
      <c r="A1" s="233"/>
      <c r="B1" s="233"/>
      <c r="C1" s="233"/>
      <c r="D1" s="233"/>
      <c r="E1" s="233"/>
      <c r="F1" s="233"/>
      <c r="G1" s="233"/>
      <c r="H1" s="233"/>
      <c r="I1" s="233"/>
      <c r="J1" s="233"/>
      <c r="K1" s="233"/>
      <c r="L1" s="233"/>
      <c r="M1" s="233"/>
      <c r="N1" s="233"/>
      <c r="O1" s="233"/>
      <c r="P1" s="233"/>
    </row>
    <row r="2" spans="1:16" ht="16.5" customHeight="1" x14ac:dyDescent="0.15">
      <c r="A2" s="233"/>
      <c r="B2" s="233"/>
      <c r="C2" s="233"/>
      <c r="D2" s="233"/>
      <c r="E2" s="233"/>
      <c r="F2" s="233"/>
      <c r="G2" s="233"/>
      <c r="H2" s="233"/>
      <c r="I2" s="233"/>
      <c r="J2" s="233"/>
      <c r="K2" s="233"/>
      <c r="L2" s="233"/>
      <c r="M2" s="233"/>
      <c r="N2" s="233"/>
      <c r="O2" s="233"/>
      <c r="P2" s="233"/>
    </row>
    <row r="3" spans="1:16" ht="16.5" customHeight="1" x14ac:dyDescent="0.15">
      <c r="A3" s="233"/>
      <c r="B3" s="233"/>
      <c r="C3" s="233"/>
      <c r="D3" s="233"/>
      <c r="E3" s="233"/>
      <c r="F3" s="233"/>
      <c r="G3" s="233"/>
      <c r="H3" s="233"/>
      <c r="I3" s="233"/>
      <c r="J3" s="233"/>
      <c r="K3" s="233"/>
      <c r="L3" s="233"/>
      <c r="M3" s="233"/>
      <c r="N3" s="233"/>
      <c r="O3" s="233"/>
      <c r="P3" s="233"/>
    </row>
    <row r="4" spans="1:16" ht="16.5" customHeight="1" x14ac:dyDescent="0.15">
      <c r="A4" s="233"/>
      <c r="B4" s="233"/>
      <c r="C4" s="233"/>
      <c r="D4" s="233"/>
      <c r="E4" s="233"/>
      <c r="F4" s="233"/>
      <c r="G4" s="233"/>
      <c r="H4" s="233"/>
      <c r="I4" s="233"/>
      <c r="J4" s="233"/>
      <c r="K4" s="233"/>
      <c r="L4" s="233"/>
      <c r="M4" s="233"/>
      <c r="N4" s="233"/>
      <c r="O4" s="233"/>
      <c r="P4" s="233"/>
    </row>
    <row r="5" spans="1:16" ht="16.5" customHeight="1" x14ac:dyDescent="0.15">
      <c r="A5" s="233"/>
      <c r="B5" s="233"/>
      <c r="C5" s="233"/>
      <c r="D5" s="233"/>
      <c r="E5" s="233"/>
      <c r="F5" s="233"/>
      <c r="G5" s="233"/>
      <c r="H5" s="233"/>
      <c r="I5" s="233"/>
      <c r="J5" s="233"/>
      <c r="K5" s="233"/>
      <c r="L5" s="233"/>
      <c r="M5" s="233"/>
      <c r="N5" s="233"/>
      <c r="O5" s="233"/>
      <c r="P5" s="233"/>
    </row>
    <row r="6" spans="1:16" ht="16.5" customHeight="1" x14ac:dyDescent="0.15">
      <c r="A6" s="233"/>
      <c r="B6" s="233"/>
      <c r="C6" s="233"/>
      <c r="D6" s="233"/>
      <c r="E6" s="233"/>
      <c r="F6" s="233"/>
      <c r="G6" s="233"/>
      <c r="H6" s="233"/>
      <c r="I6" s="233"/>
      <c r="J6" s="233"/>
      <c r="K6" s="233"/>
      <c r="L6" s="233"/>
      <c r="M6" s="233"/>
      <c r="N6" s="233"/>
      <c r="O6" s="233"/>
      <c r="P6" s="233"/>
    </row>
    <row r="7" spans="1:16" ht="16.5" customHeight="1" x14ac:dyDescent="0.15">
      <c r="A7" s="233"/>
      <c r="B7" s="233"/>
      <c r="C7" s="233"/>
      <c r="D7" s="233"/>
      <c r="E7" s="233"/>
      <c r="F7" s="233"/>
      <c r="G7" s="233"/>
      <c r="H7" s="233"/>
      <c r="I7" s="233"/>
      <c r="J7" s="233"/>
      <c r="K7" s="233"/>
      <c r="L7" s="233"/>
      <c r="M7" s="233"/>
      <c r="N7" s="233"/>
      <c r="O7" s="233"/>
      <c r="P7" s="233"/>
    </row>
    <row r="8" spans="1:16" ht="16.5" customHeight="1" x14ac:dyDescent="0.15">
      <c r="A8" s="233"/>
      <c r="B8" s="233"/>
      <c r="C8" s="233"/>
      <c r="D8" s="233"/>
      <c r="E8" s="233"/>
      <c r="F8" s="233"/>
      <c r="G8" s="233"/>
      <c r="H8" s="233"/>
      <c r="I8" s="233"/>
      <c r="J8" s="233"/>
      <c r="K8" s="233"/>
      <c r="L8" s="233"/>
      <c r="M8" s="233"/>
      <c r="N8" s="233"/>
      <c r="O8" s="233"/>
      <c r="P8" s="233"/>
    </row>
    <row r="9" spans="1:16" ht="16.5" customHeight="1" x14ac:dyDescent="0.15">
      <c r="A9" s="233"/>
      <c r="B9" s="233"/>
      <c r="C9" s="233"/>
      <c r="D9" s="233"/>
      <c r="E9" s="233"/>
      <c r="F9" s="233"/>
      <c r="G9" s="233"/>
      <c r="H9" s="233"/>
      <c r="I9" s="233"/>
      <c r="J9" s="233"/>
      <c r="K9" s="233"/>
      <c r="L9" s="233"/>
      <c r="M9" s="233"/>
      <c r="N9" s="233"/>
      <c r="O9" s="233"/>
      <c r="P9" s="233"/>
    </row>
    <row r="10" spans="1:16" ht="16.5" customHeight="1" x14ac:dyDescent="0.15">
      <c r="A10" s="233"/>
      <c r="B10" s="233"/>
      <c r="C10" s="233"/>
      <c r="D10" s="233"/>
      <c r="E10" s="233"/>
      <c r="F10" s="233"/>
      <c r="G10" s="233"/>
      <c r="H10" s="233"/>
      <c r="I10" s="233"/>
      <c r="J10" s="233"/>
      <c r="K10" s="233"/>
      <c r="L10" s="233"/>
      <c r="M10" s="233"/>
      <c r="N10" s="233"/>
      <c r="O10" s="233"/>
      <c r="P10" s="233"/>
    </row>
    <row r="11" spans="1:16" ht="16.5" customHeight="1" x14ac:dyDescent="0.15">
      <c r="A11" s="233"/>
      <c r="B11" s="233"/>
      <c r="C11" s="233"/>
      <c r="D11" s="233"/>
      <c r="E11" s="233"/>
      <c r="F11" s="233"/>
      <c r="G11" s="233"/>
      <c r="H11" s="233"/>
      <c r="I11" s="233"/>
      <c r="J11" s="233"/>
      <c r="K11" s="233"/>
      <c r="L11" s="233"/>
      <c r="M11" s="233"/>
      <c r="N11" s="233"/>
      <c r="O11" s="233"/>
      <c r="P11" s="233"/>
    </row>
    <row r="12" spans="1:16" ht="16.5" customHeight="1" x14ac:dyDescent="0.15">
      <c r="A12" s="233"/>
      <c r="B12" s="233"/>
      <c r="C12" s="233"/>
      <c r="D12" s="233"/>
      <c r="E12" s="233"/>
      <c r="F12" s="233"/>
      <c r="G12" s="233"/>
      <c r="H12" s="233"/>
      <c r="I12" s="233"/>
      <c r="J12" s="233"/>
      <c r="K12" s="233"/>
      <c r="L12" s="233"/>
      <c r="M12" s="233"/>
      <c r="N12" s="233"/>
      <c r="O12" s="233"/>
      <c r="P12" s="233"/>
    </row>
    <row r="13" spans="1:16" ht="16.5" customHeight="1" x14ac:dyDescent="0.15">
      <c r="A13" s="233"/>
      <c r="B13" s="233"/>
      <c r="C13" s="233"/>
      <c r="D13" s="233"/>
      <c r="E13" s="233"/>
      <c r="F13" s="233"/>
      <c r="G13" s="233"/>
      <c r="H13" s="233"/>
      <c r="I13" s="233"/>
      <c r="J13" s="233"/>
      <c r="K13" s="233"/>
      <c r="L13" s="233"/>
      <c r="M13" s="233"/>
      <c r="N13" s="233"/>
      <c r="O13" s="233"/>
      <c r="P13" s="233"/>
    </row>
    <row r="14" spans="1:16" ht="16.5" customHeight="1" x14ac:dyDescent="0.15">
      <c r="A14" s="233"/>
      <c r="B14" s="233"/>
      <c r="C14" s="233"/>
      <c r="D14" s="233"/>
      <c r="E14" s="233"/>
      <c r="F14" s="233"/>
      <c r="G14" s="233"/>
      <c r="H14" s="233"/>
      <c r="I14" s="233"/>
      <c r="J14" s="233"/>
      <c r="K14" s="233"/>
      <c r="L14" s="233"/>
      <c r="M14" s="233"/>
      <c r="N14" s="233"/>
      <c r="O14" s="233"/>
      <c r="P14" s="233"/>
    </row>
    <row r="15" spans="1:16" ht="16.5" customHeight="1" x14ac:dyDescent="0.15">
      <c r="A15" s="233"/>
      <c r="B15" s="233"/>
      <c r="C15" s="233"/>
      <c r="D15" s="233"/>
      <c r="E15" s="233"/>
      <c r="F15" s="233"/>
      <c r="G15" s="233"/>
      <c r="H15" s="233"/>
      <c r="I15" s="233"/>
      <c r="J15" s="233"/>
      <c r="K15" s="233"/>
      <c r="L15" s="233"/>
      <c r="M15" s="233"/>
      <c r="N15" s="233"/>
      <c r="O15" s="233"/>
      <c r="P15" s="233"/>
    </row>
    <row r="16" spans="1:16" ht="16.5" customHeight="1" x14ac:dyDescent="0.15">
      <c r="A16" s="233"/>
      <c r="B16" s="233"/>
      <c r="C16" s="233"/>
      <c r="D16" s="233"/>
      <c r="E16" s="233"/>
      <c r="F16" s="233"/>
      <c r="G16" s="233"/>
      <c r="H16" s="233"/>
      <c r="I16" s="233"/>
      <c r="J16" s="233"/>
      <c r="K16" s="233"/>
      <c r="L16" s="233"/>
      <c r="M16" s="233"/>
      <c r="N16" s="233"/>
      <c r="O16" s="233"/>
      <c r="P16" s="233"/>
    </row>
    <row r="17" spans="1:16" ht="16.5" customHeight="1" x14ac:dyDescent="0.15">
      <c r="A17" s="233"/>
      <c r="B17" s="233"/>
      <c r="C17" s="233"/>
      <c r="D17" s="233"/>
      <c r="E17" s="233"/>
      <c r="F17" s="233"/>
      <c r="G17" s="233"/>
      <c r="H17" s="233"/>
      <c r="I17" s="233"/>
      <c r="J17" s="233"/>
      <c r="K17" s="233"/>
      <c r="L17" s="233"/>
      <c r="M17" s="233"/>
      <c r="N17" s="233"/>
      <c r="O17" s="233"/>
      <c r="P17" s="233"/>
    </row>
    <row r="18" spans="1:16" ht="16.5" customHeight="1" x14ac:dyDescent="0.15">
      <c r="A18" s="233"/>
      <c r="B18" s="233"/>
      <c r="C18" s="233"/>
      <c r="D18" s="233"/>
      <c r="E18" s="233"/>
      <c r="F18" s="233"/>
      <c r="G18" s="233"/>
      <c r="H18" s="233"/>
      <c r="I18" s="233"/>
      <c r="J18" s="233"/>
      <c r="K18" s="233"/>
      <c r="L18" s="233"/>
      <c r="M18" s="233"/>
      <c r="N18" s="233"/>
      <c r="O18" s="233"/>
      <c r="P18" s="233"/>
    </row>
    <row r="19" spans="1:16" ht="16.5" customHeight="1" x14ac:dyDescent="0.15">
      <c r="A19" s="233"/>
      <c r="B19" s="233"/>
      <c r="C19" s="233"/>
      <c r="D19" s="233"/>
      <c r="E19" s="233"/>
      <c r="F19" s="233"/>
      <c r="G19" s="233"/>
      <c r="H19" s="233"/>
      <c r="I19" s="233"/>
      <c r="J19" s="233"/>
      <c r="K19" s="233"/>
      <c r="L19" s="233"/>
      <c r="M19" s="233"/>
      <c r="N19" s="233"/>
      <c r="O19" s="233"/>
      <c r="P19" s="233"/>
    </row>
    <row r="20" spans="1:16" ht="16.5" customHeight="1" x14ac:dyDescent="0.15">
      <c r="A20" s="233"/>
      <c r="B20" s="233"/>
      <c r="C20" s="233"/>
      <c r="D20" s="233"/>
      <c r="E20" s="233"/>
      <c r="F20" s="233"/>
      <c r="G20" s="233"/>
      <c r="H20" s="233"/>
      <c r="I20" s="233"/>
      <c r="J20" s="233"/>
      <c r="K20" s="233"/>
      <c r="L20" s="233"/>
      <c r="M20" s="233"/>
      <c r="N20" s="233"/>
      <c r="O20" s="233"/>
      <c r="P20" s="233"/>
    </row>
    <row r="21" spans="1:16" ht="16.5" customHeight="1" x14ac:dyDescent="0.15">
      <c r="A21" s="233"/>
      <c r="B21" s="233"/>
      <c r="C21" s="233"/>
      <c r="D21" s="233"/>
      <c r="E21" s="233"/>
      <c r="F21" s="233"/>
      <c r="G21" s="233"/>
      <c r="H21" s="233"/>
      <c r="I21" s="233"/>
      <c r="J21" s="233"/>
      <c r="K21" s="233"/>
      <c r="L21" s="233"/>
      <c r="M21" s="233"/>
      <c r="N21" s="233"/>
      <c r="O21" s="233"/>
      <c r="P21" s="233"/>
    </row>
    <row r="22" spans="1:16" ht="16.5" customHeight="1" x14ac:dyDescent="0.15">
      <c r="A22" s="233"/>
      <c r="B22" s="233"/>
      <c r="C22" s="233"/>
      <c r="D22" s="233"/>
      <c r="E22" s="233"/>
      <c r="F22" s="233"/>
      <c r="G22" s="233"/>
      <c r="H22" s="233"/>
      <c r="I22" s="233"/>
      <c r="J22" s="233"/>
      <c r="K22" s="233"/>
      <c r="L22" s="233"/>
      <c r="M22" s="233"/>
      <c r="N22" s="233"/>
      <c r="O22" s="233"/>
      <c r="P22" s="233"/>
    </row>
    <row r="23" spans="1:16" ht="16.5" customHeight="1" x14ac:dyDescent="0.15">
      <c r="A23" s="233"/>
      <c r="B23" s="233"/>
      <c r="C23" s="233"/>
      <c r="D23" s="233"/>
      <c r="E23" s="233"/>
      <c r="F23" s="233"/>
      <c r="G23" s="233"/>
      <c r="H23" s="233"/>
      <c r="I23" s="233"/>
      <c r="J23" s="233"/>
      <c r="K23" s="233"/>
      <c r="L23" s="233"/>
      <c r="M23" s="233"/>
      <c r="N23" s="233"/>
      <c r="O23" s="233"/>
      <c r="P23" s="233"/>
    </row>
    <row r="24" spans="1:16" ht="16.5" customHeight="1" x14ac:dyDescent="0.15">
      <c r="A24" s="233"/>
      <c r="B24" s="233"/>
      <c r="C24" s="233"/>
      <c r="D24" s="233"/>
      <c r="E24" s="233"/>
      <c r="F24" s="233"/>
      <c r="G24" s="233"/>
      <c r="H24" s="233"/>
      <c r="I24" s="233"/>
      <c r="J24" s="233"/>
      <c r="K24" s="233"/>
      <c r="L24" s="233"/>
      <c r="M24" s="233"/>
      <c r="N24" s="233"/>
      <c r="O24" s="233"/>
      <c r="P24" s="233"/>
    </row>
    <row r="25" spans="1:16" ht="16.5" customHeight="1" x14ac:dyDescent="0.15">
      <c r="A25" s="233"/>
      <c r="B25" s="233"/>
      <c r="C25" s="233"/>
      <c r="D25" s="233"/>
      <c r="E25" s="233"/>
      <c r="F25" s="233"/>
      <c r="G25" s="233"/>
      <c r="H25" s="233"/>
      <c r="I25" s="233"/>
      <c r="J25" s="233"/>
      <c r="K25" s="233"/>
      <c r="L25" s="233"/>
      <c r="M25" s="233"/>
      <c r="N25" s="233"/>
      <c r="O25" s="233"/>
      <c r="P25" s="233"/>
    </row>
    <row r="26" spans="1:16" ht="16.5" customHeight="1" x14ac:dyDescent="0.15">
      <c r="A26" s="233"/>
      <c r="B26" s="233"/>
      <c r="C26" s="233"/>
      <c r="D26" s="233"/>
      <c r="E26" s="233"/>
      <c r="F26" s="233"/>
      <c r="G26" s="233"/>
      <c r="H26" s="233"/>
      <c r="I26" s="233"/>
      <c r="J26" s="233"/>
      <c r="K26" s="233"/>
      <c r="L26" s="233"/>
      <c r="M26" s="233"/>
      <c r="N26" s="233"/>
      <c r="O26" s="233"/>
      <c r="P26" s="233"/>
    </row>
    <row r="27" spans="1:16" ht="16.5" customHeight="1" x14ac:dyDescent="0.15">
      <c r="A27" s="233"/>
      <c r="B27" s="233"/>
      <c r="C27" s="233"/>
      <c r="D27" s="233"/>
      <c r="E27" s="233"/>
      <c r="F27" s="233"/>
      <c r="G27" s="233"/>
      <c r="H27" s="233"/>
      <c r="I27" s="233"/>
      <c r="J27" s="233"/>
      <c r="K27" s="233"/>
      <c r="L27" s="233"/>
      <c r="M27" s="233"/>
      <c r="N27" s="233"/>
      <c r="O27" s="233"/>
      <c r="P27" s="233"/>
    </row>
    <row r="28" spans="1:16" ht="16.5" customHeight="1" x14ac:dyDescent="0.15">
      <c r="A28" s="233"/>
      <c r="B28" s="233"/>
      <c r="C28" s="233"/>
      <c r="D28" s="233"/>
      <c r="E28" s="233"/>
      <c r="F28" s="233"/>
      <c r="G28" s="233"/>
      <c r="H28" s="233"/>
      <c r="I28" s="233"/>
      <c r="J28" s="233"/>
      <c r="K28" s="233"/>
      <c r="L28" s="233"/>
      <c r="M28" s="233"/>
      <c r="N28" s="233"/>
      <c r="O28" s="233"/>
      <c r="P28" s="233"/>
    </row>
    <row r="29" spans="1:16" ht="16.5" customHeight="1" x14ac:dyDescent="0.15">
      <c r="A29" s="233"/>
      <c r="B29" s="233"/>
      <c r="C29" s="233"/>
      <c r="D29" s="233"/>
      <c r="E29" s="233"/>
      <c r="F29" s="233"/>
      <c r="G29" s="233"/>
      <c r="H29" s="233"/>
      <c r="I29" s="233"/>
      <c r="J29" s="233"/>
      <c r="K29" s="233"/>
      <c r="L29" s="233"/>
      <c r="M29" s="233"/>
      <c r="N29" s="233"/>
      <c r="O29" s="233"/>
      <c r="P29" s="233"/>
    </row>
    <row r="30" spans="1:16" ht="16.5" customHeight="1" x14ac:dyDescent="0.15">
      <c r="A30" s="233"/>
      <c r="B30" s="233"/>
      <c r="C30" s="233"/>
      <c r="D30" s="233"/>
      <c r="E30" s="233"/>
      <c r="F30" s="233"/>
      <c r="G30" s="233"/>
      <c r="H30" s="233"/>
      <c r="I30" s="233"/>
      <c r="J30" s="233"/>
      <c r="K30" s="233"/>
      <c r="L30" s="233"/>
      <c r="M30" s="233"/>
      <c r="N30" s="233"/>
      <c r="O30" s="233"/>
      <c r="P30" s="233"/>
    </row>
    <row r="31" spans="1:16" ht="16.5" customHeight="1" x14ac:dyDescent="0.15">
      <c r="A31" s="233"/>
      <c r="B31" s="233"/>
      <c r="C31" s="233"/>
      <c r="D31" s="233"/>
      <c r="E31" s="233"/>
      <c r="F31" s="233"/>
      <c r="G31" s="233"/>
      <c r="H31" s="233"/>
      <c r="I31" s="233"/>
      <c r="J31" s="233"/>
      <c r="K31" s="233"/>
      <c r="L31" s="233"/>
      <c r="M31" s="233"/>
      <c r="N31" s="233"/>
      <c r="O31" s="233"/>
      <c r="P31" s="233"/>
    </row>
    <row r="32" spans="1:16" ht="31.5" customHeight="1" thickBot="1" x14ac:dyDescent="0.2">
      <c r="A32" s="233"/>
      <c r="B32" s="233"/>
      <c r="C32" s="233"/>
      <c r="D32" s="233"/>
      <c r="E32" s="233"/>
      <c r="F32" s="233"/>
      <c r="G32" s="233"/>
      <c r="H32" s="233"/>
      <c r="I32" s="233"/>
      <c r="J32" s="235" t="s">
        <v>473</v>
      </c>
      <c r="K32" s="233"/>
      <c r="L32" s="233"/>
      <c r="M32" s="233"/>
      <c r="N32" s="233"/>
      <c r="O32" s="233"/>
      <c r="P32" s="233"/>
    </row>
    <row r="33" spans="1:16" ht="39" customHeight="1" thickBot="1" x14ac:dyDescent="0.25">
      <c r="A33" s="233"/>
      <c r="B33" s="236" t="s">
        <v>478</v>
      </c>
      <c r="C33" s="237"/>
      <c r="D33" s="237"/>
      <c r="E33" s="238" t="s">
        <v>474</v>
      </c>
      <c r="F33" s="239" t="s">
        <v>3</v>
      </c>
      <c r="G33" s="240" t="s">
        <v>4</v>
      </c>
      <c r="H33" s="240" t="s">
        <v>5</v>
      </c>
      <c r="I33" s="240" t="s">
        <v>6</v>
      </c>
      <c r="J33" s="241" t="s">
        <v>7</v>
      </c>
      <c r="K33" s="233"/>
      <c r="L33" s="233"/>
      <c r="M33" s="233"/>
      <c r="N33" s="233"/>
      <c r="O33" s="233"/>
      <c r="P33" s="233"/>
    </row>
    <row r="34" spans="1:16" ht="39" customHeight="1" x14ac:dyDescent="0.15">
      <c r="A34" s="233"/>
      <c r="B34" s="242"/>
      <c r="C34" s="1145" t="s">
        <v>479</v>
      </c>
      <c r="D34" s="1145"/>
      <c r="E34" s="1146"/>
      <c r="F34" s="243">
        <v>7.37</v>
      </c>
      <c r="G34" s="244">
        <v>4.7300000000000004</v>
      </c>
      <c r="H34" s="244">
        <v>4.67</v>
      </c>
      <c r="I34" s="244">
        <v>5.26</v>
      </c>
      <c r="J34" s="245">
        <v>4.9400000000000004</v>
      </c>
      <c r="K34" s="233"/>
      <c r="L34" s="233"/>
      <c r="M34" s="233"/>
      <c r="N34" s="233"/>
      <c r="O34" s="233"/>
      <c r="P34" s="233"/>
    </row>
    <row r="35" spans="1:16" ht="39" customHeight="1" x14ac:dyDescent="0.15">
      <c r="A35" s="233"/>
      <c r="B35" s="246"/>
      <c r="C35" s="1139" t="s">
        <v>480</v>
      </c>
      <c r="D35" s="1140"/>
      <c r="E35" s="1141"/>
      <c r="F35" s="247" t="s">
        <v>341</v>
      </c>
      <c r="G35" s="248">
        <v>1.9</v>
      </c>
      <c r="H35" s="248">
        <v>2.83</v>
      </c>
      <c r="I35" s="248">
        <v>3.17</v>
      </c>
      <c r="J35" s="249">
        <v>3.29</v>
      </c>
      <c r="K35" s="233"/>
      <c r="L35" s="233"/>
      <c r="M35" s="233"/>
      <c r="N35" s="233"/>
      <c r="O35" s="233"/>
      <c r="P35" s="233"/>
    </row>
    <row r="36" spans="1:16" ht="39" customHeight="1" x14ac:dyDescent="0.15">
      <c r="A36" s="233"/>
      <c r="B36" s="246"/>
      <c r="C36" s="1139" t="s">
        <v>481</v>
      </c>
      <c r="D36" s="1140"/>
      <c r="E36" s="1141"/>
      <c r="F36" s="247">
        <v>4.5199999999999996</v>
      </c>
      <c r="G36" s="248">
        <v>4.09</v>
      </c>
      <c r="H36" s="248">
        <v>3.54</v>
      </c>
      <c r="I36" s="248">
        <v>3.09</v>
      </c>
      <c r="J36" s="249">
        <v>2.99</v>
      </c>
      <c r="K36" s="233"/>
      <c r="L36" s="233"/>
      <c r="M36" s="233"/>
      <c r="N36" s="233"/>
      <c r="O36" s="233"/>
      <c r="P36" s="233"/>
    </row>
    <row r="37" spans="1:16" ht="39" customHeight="1" x14ac:dyDescent="0.15">
      <c r="A37" s="233"/>
      <c r="B37" s="246"/>
      <c r="C37" s="1139" t="s">
        <v>482</v>
      </c>
      <c r="D37" s="1140"/>
      <c r="E37" s="1141"/>
      <c r="F37" s="247">
        <v>0.66</v>
      </c>
      <c r="G37" s="248">
        <v>1.1499999999999999</v>
      </c>
      <c r="H37" s="248">
        <v>0.52</v>
      </c>
      <c r="I37" s="248">
        <v>1.86</v>
      </c>
      <c r="J37" s="249">
        <v>1.61</v>
      </c>
      <c r="K37" s="233"/>
      <c r="L37" s="233"/>
      <c r="M37" s="233"/>
      <c r="N37" s="233"/>
      <c r="O37" s="233"/>
      <c r="P37" s="233"/>
    </row>
    <row r="38" spans="1:16" ht="39" customHeight="1" x14ac:dyDescent="0.15">
      <c r="A38" s="233"/>
      <c r="B38" s="246"/>
      <c r="C38" s="1139" t="s">
        <v>483</v>
      </c>
      <c r="D38" s="1140"/>
      <c r="E38" s="1141"/>
      <c r="F38" s="247">
        <v>0.53</v>
      </c>
      <c r="G38" s="248">
        <v>0.95</v>
      </c>
      <c r="H38" s="248">
        <v>0.94</v>
      </c>
      <c r="I38" s="248">
        <v>0.95</v>
      </c>
      <c r="J38" s="249">
        <v>0.87</v>
      </c>
      <c r="K38" s="233"/>
      <c r="L38" s="233"/>
      <c r="M38" s="233"/>
      <c r="N38" s="233"/>
      <c r="O38" s="233"/>
      <c r="P38" s="233"/>
    </row>
    <row r="39" spans="1:16" ht="39" customHeight="1" x14ac:dyDescent="0.15">
      <c r="A39" s="233"/>
      <c r="B39" s="246"/>
      <c r="C39" s="1139" t="s">
        <v>484</v>
      </c>
      <c r="D39" s="1140"/>
      <c r="E39" s="1141"/>
      <c r="F39" s="247">
        <v>0.3</v>
      </c>
      <c r="G39" s="248">
        <v>0.11</v>
      </c>
      <c r="H39" s="248" t="s">
        <v>485</v>
      </c>
      <c r="I39" s="248">
        <v>0.95</v>
      </c>
      <c r="J39" s="249">
        <v>0.17</v>
      </c>
      <c r="K39" s="233"/>
      <c r="L39" s="233"/>
      <c r="M39" s="233"/>
      <c r="N39" s="233"/>
      <c r="O39" s="233"/>
      <c r="P39" s="233"/>
    </row>
    <row r="40" spans="1:16" ht="39" customHeight="1" x14ac:dyDescent="0.15">
      <c r="A40" s="233"/>
      <c r="B40" s="246"/>
      <c r="C40" s="1139" t="s">
        <v>486</v>
      </c>
      <c r="D40" s="1140"/>
      <c r="E40" s="1141"/>
      <c r="F40" s="247">
        <v>0.01</v>
      </c>
      <c r="G40" s="248">
        <v>0</v>
      </c>
      <c r="H40" s="248">
        <v>0.02</v>
      </c>
      <c r="I40" s="248">
        <v>0</v>
      </c>
      <c r="J40" s="249">
        <v>0</v>
      </c>
      <c r="K40" s="233"/>
      <c r="L40" s="233"/>
      <c r="M40" s="233"/>
      <c r="N40" s="233"/>
      <c r="O40" s="233"/>
      <c r="P40" s="233"/>
    </row>
    <row r="41" spans="1:16" ht="39" customHeight="1" x14ac:dyDescent="0.15">
      <c r="A41" s="233"/>
      <c r="B41" s="246"/>
      <c r="C41" s="1139" t="s">
        <v>487</v>
      </c>
      <c r="D41" s="1140"/>
      <c r="E41" s="1141"/>
      <c r="F41" s="247">
        <v>1.6</v>
      </c>
      <c r="G41" s="248">
        <v>1.59</v>
      </c>
      <c r="H41" s="248">
        <v>1.32</v>
      </c>
      <c r="I41" s="248">
        <v>0.56000000000000005</v>
      </c>
      <c r="J41" s="249">
        <v>0</v>
      </c>
      <c r="K41" s="233"/>
      <c r="L41" s="233"/>
      <c r="M41" s="233"/>
      <c r="N41" s="233"/>
      <c r="O41" s="233"/>
      <c r="P41" s="233"/>
    </row>
    <row r="42" spans="1:16" ht="39" customHeight="1" x14ac:dyDescent="0.15">
      <c r="A42" s="233"/>
      <c r="B42" s="250"/>
      <c r="C42" s="1139" t="s">
        <v>488</v>
      </c>
      <c r="D42" s="1140"/>
      <c r="E42" s="1141"/>
      <c r="F42" s="247" t="s">
        <v>341</v>
      </c>
      <c r="G42" s="248" t="s">
        <v>341</v>
      </c>
      <c r="H42" s="248" t="s">
        <v>341</v>
      </c>
      <c r="I42" s="248" t="s">
        <v>341</v>
      </c>
      <c r="J42" s="249" t="s">
        <v>341</v>
      </c>
      <c r="K42" s="233"/>
      <c r="L42" s="233"/>
      <c r="M42" s="233"/>
      <c r="N42" s="233"/>
      <c r="O42" s="233"/>
      <c r="P42" s="233"/>
    </row>
    <row r="43" spans="1:16" ht="39" customHeight="1" thickBot="1" x14ac:dyDescent="0.2">
      <c r="A43" s="233"/>
      <c r="B43" s="251"/>
      <c r="C43" s="1142" t="s">
        <v>489</v>
      </c>
      <c r="D43" s="1143"/>
      <c r="E43" s="1144"/>
      <c r="F43" s="252">
        <v>1.77</v>
      </c>
      <c r="G43" s="253">
        <v>0.02</v>
      </c>
      <c r="H43" s="253">
        <v>0</v>
      </c>
      <c r="I43" s="253">
        <v>0</v>
      </c>
      <c r="J43" s="254">
        <v>0</v>
      </c>
      <c r="K43" s="233"/>
      <c r="L43" s="233"/>
      <c r="M43" s="233"/>
      <c r="N43" s="233"/>
      <c r="O43" s="233"/>
      <c r="P43" s="233"/>
    </row>
    <row r="44" spans="1:16" ht="39" customHeight="1" x14ac:dyDescent="0.15">
      <c r="A44" s="233"/>
      <c r="B44" s="255"/>
      <c r="C44" s="256"/>
      <c r="D44" s="257"/>
      <c r="E44" s="257"/>
      <c r="F44" s="258"/>
      <c r="G44" s="258"/>
      <c r="H44" s="258"/>
      <c r="I44" s="258"/>
      <c r="J44" s="258"/>
      <c r="K44" s="233"/>
      <c r="L44" s="233"/>
      <c r="M44" s="233"/>
      <c r="N44" s="233"/>
      <c r="O44" s="233"/>
      <c r="P44" s="233"/>
    </row>
    <row r="45" spans="1:16" ht="17.25" x14ac:dyDescent="0.15">
      <c r="A45" s="233"/>
      <c r="B45" s="233"/>
      <c r="C45" s="233"/>
      <c r="D45" s="233"/>
      <c r="E45" s="233"/>
      <c r="F45" s="233"/>
      <c r="G45" s="233"/>
      <c r="H45" s="233"/>
      <c r="I45" s="233"/>
      <c r="J45" s="233"/>
      <c r="K45" s="233"/>
      <c r="L45" s="233"/>
      <c r="M45" s="233"/>
      <c r="N45" s="233"/>
      <c r="O45" s="233"/>
      <c r="P45" s="233"/>
    </row>
  </sheetData>
  <sheetProtection algorithmName="SHA-512" hashValue="+BwlNWdRAZuQSvF5JdtHq/fJJ9YKQ5W79+I6kAz92pm1qif4pKDVnSEbyTE4kiQc87bE13X4Vrm+1zybxmJ9Mg==" saltValue="HCYb7wdjFdL5asCo2tUp+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U68"/>
  <sheetViews>
    <sheetView showGridLines="0" zoomScaleNormal="100" zoomScaleSheetLayoutView="55" workbookViewId="0"/>
  </sheetViews>
  <sheetFormatPr defaultColWidth="0" defaultRowHeight="12.6" customHeight="1" zeroHeight="1" x14ac:dyDescent="0.15"/>
  <cols>
    <col min="1" max="1" width="6.625" style="260" customWidth="1"/>
    <col min="2" max="3" width="10.875" style="260" customWidth="1"/>
    <col min="4" max="4" width="10" style="260" customWidth="1"/>
    <col min="5" max="10" width="11" style="260" customWidth="1"/>
    <col min="11" max="15" width="13.125" style="260" customWidth="1"/>
    <col min="16" max="21" width="11.5" style="260" customWidth="1"/>
    <col min="22" max="16384" width="0" style="260" hidden="1"/>
  </cols>
  <sheetData>
    <row r="1" spans="1:21" ht="13.5" customHeight="1" x14ac:dyDescent="0.15">
      <c r="A1" s="259"/>
      <c r="B1" s="259"/>
      <c r="C1" s="259"/>
      <c r="D1" s="259"/>
      <c r="E1" s="259"/>
      <c r="F1" s="259"/>
      <c r="G1" s="259"/>
      <c r="H1" s="259"/>
      <c r="I1" s="259"/>
      <c r="J1" s="259"/>
      <c r="K1" s="259"/>
      <c r="L1" s="259"/>
      <c r="M1" s="259"/>
      <c r="N1" s="259"/>
      <c r="O1" s="259"/>
      <c r="P1" s="259"/>
      <c r="Q1" s="259"/>
      <c r="R1" s="259"/>
      <c r="S1" s="259"/>
      <c r="T1" s="259"/>
      <c r="U1" s="259"/>
    </row>
    <row r="2" spans="1:21" ht="13.5" customHeight="1" x14ac:dyDescent="0.15">
      <c r="A2" s="259"/>
      <c r="B2" s="259"/>
      <c r="C2" s="259"/>
      <c r="D2" s="259"/>
      <c r="E2" s="259"/>
      <c r="F2" s="259"/>
      <c r="G2" s="259"/>
      <c r="H2" s="259"/>
      <c r="I2" s="259"/>
      <c r="J2" s="259"/>
      <c r="K2" s="259"/>
      <c r="L2" s="259"/>
      <c r="M2" s="259"/>
      <c r="N2" s="259"/>
      <c r="O2" s="259"/>
      <c r="P2" s="259"/>
      <c r="Q2" s="259"/>
      <c r="R2" s="259"/>
      <c r="S2" s="259"/>
      <c r="T2" s="259"/>
      <c r="U2" s="259"/>
    </row>
    <row r="3" spans="1:21" ht="13.5" customHeight="1" x14ac:dyDescent="0.15">
      <c r="A3" s="259"/>
      <c r="B3" s="259"/>
      <c r="C3" s="259"/>
      <c r="D3" s="259"/>
      <c r="E3" s="259"/>
      <c r="F3" s="259"/>
      <c r="G3" s="259"/>
      <c r="H3" s="259"/>
      <c r="I3" s="259"/>
      <c r="J3" s="259"/>
      <c r="K3" s="259"/>
      <c r="L3" s="259"/>
      <c r="M3" s="259"/>
      <c r="N3" s="259"/>
      <c r="O3" s="259"/>
      <c r="P3" s="259"/>
      <c r="Q3" s="259"/>
      <c r="R3" s="259"/>
      <c r="S3" s="259"/>
      <c r="T3" s="259"/>
      <c r="U3" s="259"/>
    </row>
    <row r="4" spans="1:21" ht="13.5" customHeight="1" x14ac:dyDescent="0.15">
      <c r="A4" s="259"/>
      <c r="B4" s="259"/>
      <c r="C4" s="259"/>
      <c r="D4" s="259"/>
      <c r="E4" s="259"/>
      <c r="F4" s="259"/>
      <c r="G4" s="259"/>
      <c r="H4" s="259"/>
      <c r="I4" s="259"/>
      <c r="J4" s="259"/>
      <c r="K4" s="259"/>
      <c r="L4" s="259"/>
      <c r="M4" s="259"/>
      <c r="N4" s="259"/>
      <c r="O4" s="259"/>
      <c r="P4" s="259"/>
      <c r="Q4" s="259"/>
      <c r="R4" s="259"/>
      <c r="S4" s="259"/>
      <c r="T4" s="259"/>
      <c r="U4" s="259"/>
    </row>
    <row r="5" spans="1:21" ht="13.5" customHeight="1" x14ac:dyDescent="0.15">
      <c r="A5" s="259"/>
      <c r="B5" s="259"/>
      <c r="C5" s="259"/>
      <c r="D5" s="259"/>
      <c r="E5" s="259"/>
      <c r="F5" s="259"/>
      <c r="G5" s="259"/>
      <c r="H5" s="259"/>
      <c r="I5" s="259"/>
      <c r="J5" s="259"/>
      <c r="K5" s="259"/>
      <c r="L5" s="259"/>
      <c r="M5" s="259"/>
      <c r="N5" s="259"/>
      <c r="O5" s="259"/>
      <c r="P5" s="259"/>
      <c r="Q5" s="259"/>
      <c r="R5" s="259"/>
      <c r="S5" s="259"/>
      <c r="T5" s="259"/>
      <c r="U5" s="259"/>
    </row>
    <row r="6" spans="1:21" ht="13.5" customHeight="1" x14ac:dyDescent="0.15">
      <c r="A6" s="259"/>
      <c r="B6" s="259"/>
      <c r="C6" s="259"/>
      <c r="D6" s="259"/>
      <c r="E6" s="259"/>
      <c r="F6" s="259"/>
      <c r="G6" s="259"/>
      <c r="H6" s="259"/>
      <c r="I6" s="259"/>
      <c r="J6" s="259"/>
      <c r="K6" s="259"/>
      <c r="L6" s="259"/>
      <c r="M6" s="259"/>
      <c r="N6" s="259"/>
      <c r="O6" s="259"/>
      <c r="P6" s="259"/>
      <c r="Q6" s="259"/>
      <c r="R6" s="259"/>
      <c r="S6" s="259"/>
      <c r="T6" s="259"/>
      <c r="U6" s="259"/>
    </row>
    <row r="7" spans="1:21" ht="13.5" customHeight="1" x14ac:dyDescent="0.15">
      <c r="A7" s="259"/>
      <c r="B7" s="259"/>
      <c r="C7" s="259"/>
      <c r="D7" s="259"/>
      <c r="E7" s="259"/>
      <c r="F7" s="259"/>
      <c r="G7" s="259"/>
      <c r="H7" s="259"/>
      <c r="I7" s="259"/>
      <c r="J7" s="259"/>
      <c r="K7" s="259"/>
      <c r="L7" s="259"/>
      <c r="M7" s="259"/>
      <c r="N7" s="259"/>
      <c r="O7" s="259"/>
      <c r="P7" s="259"/>
      <c r="Q7" s="259"/>
      <c r="R7" s="259"/>
      <c r="S7" s="259"/>
      <c r="T7" s="259"/>
      <c r="U7" s="259"/>
    </row>
    <row r="8" spans="1:21" ht="13.5" customHeight="1" x14ac:dyDescent="0.15">
      <c r="A8" s="259"/>
      <c r="B8" s="259"/>
      <c r="C8" s="259"/>
      <c r="D8" s="259"/>
      <c r="E8" s="259"/>
      <c r="F8" s="259"/>
      <c r="G8" s="259"/>
      <c r="H8" s="259"/>
      <c r="I8" s="259"/>
      <c r="J8" s="259"/>
      <c r="K8" s="259"/>
      <c r="L8" s="259"/>
      <c r="M8" s="259"/>
      <c r="N8" s="259"/>
      <c r="O8" s="259"/>
      <c r="P8" s="259"/>
      <c r="Q8" s="259"/>
      <c r="R8" s="259"/>
      <c r="S8" s="259"/>
      <c r="T8" s="259"/>
      <c r="U8" s="259"/>
    </row>
    <row r="9" spans="1:21" ht="13.5" customHeight="1" x14ac:dyDescent="0.15">
      <c r="A9" s="259"/>
      <c r="B9" s="259"/>
      <c r="C9" s="259"/>
      <c r="D9" s="259"/>
      <c r="E9" s="259"/>
      <c r="F9" s="259"/>
      <c r="G9" s="259"/>
      <c r="H9" s="259"/>
      <c r="I9" s="259"/>
      <c r="J9" s="259"/>
      <c r="K9" s="259"/>
      <c r="L9" s="259"/>
      <c r="M9" s="259"/>
      <c r="N9" s="259"/>
      <c r="O9" s="259"/>
      <c r="P9" s="259"/>
      <c r="Q9" s="259"/>
      <c r="R9" s="259"/>
      <c r="S9" s="259"/>
      <c r="T9" s="259"/>
      <c r="U9" s="259"/>
    </row>
    <row r="10" spans="1:21" ht="13.5" customHeight="1" x14ac:dyDescent="0.15">
      <c r="A10" s="259"/>
      <c r="B10" s="259"/>
      <c r="C10" s="259"/>
      <c r="D10" s="259"/>
      <c r="E10" s="259"/>
      <c r="F10" s="259"/>
      <c r="G10" s="259"/>
      <c r="H10" s="259"/>
      <c r="I10" s="259"/>
      <c r="J10" s="259"/>
      <c r="K10" s="259"/>
      <c r="L10" s="259"/>
      <c r="M10" s="259"/>
      <c r="N10" s="259"/>
      <c r="O10" s="259"/>
      <c r="P10" s="259"/>
      <c r="Q10" s="259"/>
      <c r="R10" s="259"/>
      <c r="S10" s="259"/>
      <c r="T10" s="259"/>
      <c r="U10" s="259"/>
    </row>
    <row r="11" spans="1:21" ht="13.5" customHeight="1" x14ac:dyDescent="0.15">
      <c r="A11" s="259"/>
      <c r="B11" s="259"/>
      <c r="C11" s="259"/>
      <c r="D11" s="259"/>
      <c r="E11" s="259"/>
      <c r="F11" s="259"/>
      <c r="G11" s="259"/>
      <c r="H11" s="259"/>
      <c r="I11" s="259"/>
      <c r="J11" s="259"/>
      <c r="K11" s="259"/>
      <c r="L11" s="259"/>
      <c r="M11" s="259"/>
      <c r="N11" s="259"/>
      <c r="O11" s="259"/>
      <c r="P11" s="259"/>
      <c r="Q11" s="259"/>
      <c r="R11" s="259"/>
      <c r="S11" s="259"/>
      <c r="T11" s="259"/>
      <c r="U11" s="259"/>
    </row>
    <row r="12" spans="1:21" ht="13.5" customHeight="1" x14ac:dyDescent="0.15">
      <c r="A12" s="259"/>
      <c r="B12" s="259"/>
      <c r="C12" s="259"/>
      <c r="D12" s="259"/>
      <c r="E12" s="259"/>
      <c r="F12" s="259"/>
      <c r="G12" s="259"/>
      <c r="H12" s="259"/>
      <c r="I12" s="259"/>
      <c r="J12" s="259"/>
      <c r="K12" s="259"/>
      <c r="L12" s="259"/>
      <c r="M12" s="259"/>
      <c r="N12" s="259"/>
      <c r="O12" s="259"/>
      <c r="P12" s="259"/>
      <c r="Q12" s="259"/>
      <c r="R12" s="259"/>
      <c r="S12" s="259"/>
      <c r="T12" s="259"/>
      <c r="U12" s="259"/>
    </row>
    <row r="13" spans="1:21" ht="13.5" customHeight="1" x14ac:dyDescent="0.15">
      <c r="A13" s="259"/>
      <c r="B13" s="259"/>
      <c r="C13" s="259"/>
      <c r="D13" s="259"/>
      <c r="E13" s="259"/>
      <c r="F13" s="259"/>
      <c r="G13" s="259"/>
      <c r="H13" s="259"/>
      <c r="I13" s="259"/>
      <c r="J13" s="259"/>
      <c r="K13" s="259"/>
      <c r="L13" s="259"/>
      <c r="M13" s="259"/>
      <c r="N13" s="259"/>
      <c r="O13" s="259"/>
      <c r="P13" s="259"/>
      <c r="Q13" s="259"/>
      <c r="R13" s="259"/>
      <c r="S13" s="259"/>
      <c r="T13" s="259"/>
      <c r="U13" s="259"/>
    </row>
    <row r="14" spans="1:21" ht="13.5" customHeight="1" x14ac:dyDescent="0.15">
      <c r="A14" s="259"/>
      <c r="B14" s="259"/>
      <c r="C14" s="259"/>
      <c r="D14" s="259"/>
      <c r="E14" s="259"/>
      <c r="F14" s="259"/>
      <c r="G14" s="259"/>
      <c r="H14" s="259"/>
      <c r="I14" s="259"/>
      <c r="J14" s="259"/>
      <c r="K14" s="259"/>
      <c r="L14" s="259"/>
      <c r="M14" s="259"/>
      <c r="N14" s="259"/>
      <c r="O14" s="259"/>
      <c r="P14" s="259"/>
      <c r="Q14" s="259"/>
      <c r="R14" s="259"/>
      <c r="S14" s="259"/>
      <c r="T14" s="259"/>
      <c r="U14" s="259"/>
    </row>
    <row r="15" spans="1:21" ht="13.5" customHeight="1" x14ac:dyDescent="0.15">
      <c r="A15" s="259"/>
      <c r="B15" s="259"/>
      <c r="C15" s="259"/>
      <c r="D15" s="259"/>
      <c r="E15" s="259"/>
      <c r="F15" s="259"/>
      <c r="G15" s="259"/>
      <c r="H15" s="259"/>
      <c r="I15" s="259"/>
      <c r="J15" s="259"/>
      <c r="K15" s="259"/>
      <c r="L15" s="259"/>
      <c r="M15" s="259"/>
      <c r="N15" s="259"/>
      <c r="O15" s="259"/>
      <c r="P15" s="259"/>
      <c r="Q15" s="259"/>
      <c r="R15" s="259"/>
      <c r="S15" s="259"/>
      <c r="T15" s="259"/>
      <c r="U15" s="259"/>
    </row>
    <row r="16" spans="1:21" ht="13.5" customHeight="1" x14ac:dyDescent="0.15">
      <c r="A16" s="259"/>
      <c r="B16" s="259"/>
      <c r="C16" s="259"/>
      <c r="D16" s="259"/>
      <c r="E16" s="259"/>
      <c r="F16" s="259"/>
      <c r="G16" s="259"/>
      <c r="H16" s="259"/>
      <c r="I16" s="259"/>
      <c r="J16" s="259"/>
      <c r="K16" s="259"/>
      <c r="L16" s="259"/>
      <c r="M16" s="259"/>
      <c r="N16" s="259"/>
      <c r="O16" s="259"/>
      <c r="P16" s="259"/>
      <c r="Q16" s="259"/>
      <c r="R16" s="259"/>
      <c r="S16" s="259"/>
      <c r="T16" s="259"/>
      <c r="U16" s="259"/>
    </row>
    <row r="17" spans="1:21" ht="13.5" customHeight="1" x14ac:dyDescent="0.15">
      <c r="A17" s="259"/>
      <c r="B17" s="259"/>
      <c r="C17" s="259"/>
      <c r="D17" s="259"/>
      <c r="E17" s="259"/>
      <c r="F17" s="259"/>
      <c r="G17" s="259"/>
      <c r="H17" s="259"/>
      <c r="I17" s="259"/>
      <c r="J17" s="259"/>
      <c r="K17" s="259"/>
      <c r="L17" s="259"/>
      <c r="M17" s="259"/>
      <c r="N17" s="259"/>
      <c r="O17" s="259"/>
      <c r="P17" s="259"/>
      <c r="Q17" s="259"/>
      <c r="R17" s="259"/>
      <c r="S17" s="259"/>
      <c r="T17" s="259"/>
      <c r="U17" s="259"/>
    </row>
    <row r="18" spans="1:21" ht="13.5" customHeight="1" x14ac:dyDescent="0.15">
      <c r="A18" s="259"/>
      <c r="B18" s="259"/>
      <c r="C18" s="259"/>
      <c r="D18" s="259"/>
      <c r="E18" s="259"/>
      <c r="F18" s="259"/>
      <c r="G18" s="259"/>
      <c r="H18" s="259"/>
      <c r="I18" s="259"/>
      <c r="J18" s="259"/>
      <c r="K18" s="259"/>
      <c r="L18" s="259"/>
      <c r="M18" s="259"/>
      <c r="N18" s="259"/>
      <c r="O18" s="259"/>
      <c r="P18" s="259"/>
      <c r="Q18" s="259"/>
      <c r="R18" s="259"/>
      <c r="S18" s="259"/>
      <c r="T18" s="259"/>
      <c r="U18" s="259"/>
    </row>
    <row r="19" spans="1:21" ht="13.5" customHeight="1" x14ac:dyDescent="0.15">
      <c r="A19" s="259"/>
      <c r="B19" s="259"/>
      <c r="C19" s="259"/>
      <c r="D19" s="259"/>
      <c r="E19" s="259"/>
      <c r="F19" s="259"/>
      <c r="G19" s="259"/>
      <c r="H19" s="259"/>
      <c r="I19" s="259"/>
      <c r="J19" s="259"/>
      <c r="K19" s="259"/>
      <c r="L19" s="259"/>
      <c r="M19" s="259"/>
      <c r="N19" s="259"/>
      <c r="O19" s="259"/>
      <c r="P19" s="259"/>
      <c r="Q19" s="259"/>
      <c r="R19" s="259"/>
      <c r="S19" s="259"/>
      <c r="T19" s="259"/>
      <c r="U19" s="259"/>
    </row>
    <row r="20" spans="1:21" ht="13.5" customHeight="1" x14ac:dyDescent="0.15">
      <c r="A20" s="259"/>
      <c r="B20" s="259"/>
      <c r="C20" s="259"/>
      <c r="D20" s="259"/>
      <c r="E20" s="259"/>
      <c r="F20" s="259"/>
      <c r="G20" s="259"/>
      <c r="H20" s="259"/>
      <c r="I20" s="259"/>
      <c r="J20" s="259"/>
      <c r="K20" s="259"/>
      <c r="L20" s="259"/>
      <c r="M20" s="259"/>
      <c r="N20" s="259"/>
      <c r="O20" s="259"/>
      <c r="P20" s="259"/>
      <c r="Q20" s="259"/>
      <c r="R20" s="259"/>
      <c r="S20" s="259"/>
      <c r="T20" s="259"/>
      <c r="U20" s="259"/>
    </row>
    <row r="21" spans="1:21" ht="13.5" customHeight="1" x14ac:dyDescent="0.15">
      <c r="A21" s="259"/>
      <c r="B21" s="259"/>
      <c r="C21" s="259"/>
      <c r="D21" s="259"/>
      <c r="E21" s="259"/>
      <c r="F21" s="259"/>
      <c r="G21" s="259"/>
      <c r="H21" s="259"/>
      <c r="I21" s="259"/>
      <c r="J21" s="259"/>
      <c r="K21" s="259"/>
      <c r="L21" s="259"/>
      <c r="M21" s="259"/>
      <c r="N21" s="259"/>
      <c r="O21" s="259"/>
      <c r="P21" s="259"/>
      <c r="Q21" s="259"/>
      <c r="R21" s="259"/>
      <c r="S21" s="259"/>
      <c r="T21" s="259"/>
      <c r="U21" s="259"/>
    </row>
    <row r="22" spans="1:21" ht="13.5" customHeight="1" x14ac:dyDescent="0.15">
      <c r="A22" s="259"/>
      <c r="B22" s="259"/>
      <c r="C22" s="259"/>
      <c r="D22" s="259"/>
      <c r="E22" s="259"/>
      <c r="F22" s="259"/>
      <c r="G22" s="259"/>
      <c r="H22" s="259"/>
      <c r="I22" s="259"/>
      <c r="J22" s="259"/>
      <c r="K22" s="259"/>
      <c r="L22" s="259"/>
      <c r="M22" s="259"/>
      <c r="N22" s="259"/>
      <c r="O22" s="259"/>
      <c r="P22" s="259"/>
      <c r="Q22" s="259"/>
      <c r="R22" s="259"/>
      <c r="S22" s="259"/>
      <c r="T22" s="259"/>
      <c r="U22" s="259"/>
    </row>
    <row r="23" spans="1:21" ht="13.5" customHeight="1" x14ac:dyDescent="0.15">
      <c r="A23" s="259"/>
      <c r="B23" s="259"/>
      <c r="C23" s="259"/>
      <c r="D23" s="259"/>
      <c r="E23" s="259"/>
      <c r="F23" s="259"/>
      <c r="G23" s="259"/>
      <c r="H23" s="259"/>
      <c r="I23" s="259"/>
      <c r="J23" s="259"/>
      <c r="K23" s="259"/>
      <c r="L23" s="259"/>
      <c r="M23" s="259"/>
      <c r="N23" s="259"/>
      <c r="O23" s="259"/>
      <c r="P23" s="259"/>
      <c r="Q23" s="259"/>
      <c r="R23" s="259"/>
      <c r="S23" s="259"/>
      <c r="T23" s="259"/>
      <c r="U23" s="259"/>
    </row>
    <row r="24" spans="1:21" ht="13.5" customHeight="1" x14ac:dyDescent="0.15">
      <c r="A24" s="259"/>
      <c r="B24" s="259"/>
      <c r="C24" s="259"/>
      <c r="D24" s="259"/>
      <c r="E24" s="259"/>
      <c r="F24" s="259"/>
      <c r="G24" s="259"/>
      <c r="H24" s="259"/>
      <c r="I24" s="259"/>
      <c r="J24" s="259"/>
      <c r="K24" s="259"/>
      <c r="L24" s="259"/>
      <c r="M24" s="259"/>
      <c r="N24" s="259"/>
      <c r="O24" s="259"/>
      <c r="P24" s="259"/>
      <c r="Q24" s="259"/>
      <c r="R24" s="259"/>
      <c r="S24" s="259"/>
      <c r="T24" s="259"/>
      <c r="U24" s="259"/>
    </row>
    <row r="25" spans="1:21" ht="13.5" customHeight="1" x14ac:dyDescent="0.15">
      <c r="A25" s="259"/>
      <c r="B25" s="259"/>
      <c r="C25" s="259"/>
      <c r="D25" s="259"/>
      <c r="E25" s="259"/>
      <c r="F25" s="259"/>
      <c r="G25" s="259"/>
      <c r="H25" s="259"/>
      <c r="I25" s="259"/>
      <c r="J25" s="259"/>
      <c r="K25" s="259"/>
      <c r="L25" s="259"/>
      <c r="M25" s="259"/>
      <c r="N25" s="259"/>
      <c r="O25" s="259"/>
      <c r="P25" s="259"/>
      <c r="Q25" s="259"/>
      <c r="R25" s="259"/>
      <c r="S25" s="259"/>
      <c r="T25" s="259"/>
      <c r="U25" s="259"/>
    </row>
    <row r="26" spans="1:21" ht="13.5" customHeight="1" x14ac:dyDescent="0.15">
      <c r="A26" s="259"/>
      <c r="B26" s="259"/>
      <c r="C26" s="259"/>
      <c r="D26" s="259"/>
      <c r="E26" s="259"/>
      <c r="F26" s="259"/>
      <c r="G26" s="259"/>
      <c r="H26" s="259"/>
      <c r="I26" s="259"/>
      <c r="J26" s="259"/>
      <c r="K26" s="259"/>
      <c r="L26" s="259"/>
      <c r="M26" s="259"/>
      <c r="N26" s="259"/>
      <c r="O26" s="259"/>
      <c r="P26" s="259"/>
      <c r="Q26" s="259"/>
      <c r="R26" s="259"/>
      <c r="S26" s="259"/>
      <c r="T26" s="259"/>
      <c r="U26" s="259"/>
    </row>
    <row r="27" spans="1:21" ht="13.5" customHeight="1" x14ac:dyDescent="0.15">
      <c r="A27" s="259"/>
      <c r="B27" s="259"/>
      <c r="C27" s="259"/>
      <c r="D27" s="259"/>
      <c r="E27" s="259"/>
      <c r="F27" s="259"/>
      <c r="G27" s="259"/>
      <c r="H27" s="259"/>
      <c r="I27" s="259"/>
      <c r="J27" s="259"/>
      <c r="K27" s="259"/>
      <c r="L27" s="259"/>
      <c r="M27" s="259"/>
      <c r="N27" s="259"/>
      <c r="O27" s="259"/>
      <c r="P27" s="259"/>
      <c r="Q27" s="259"/>
      <c r="R27" s="259"/>
      <c r="S27" s="259"/>
      <c r="T27" s="259"/>
      <c r="U27" s="259"/>
    </row>
    <row r="28" spans="1:21" ht="13.5" customHeight="1" x14ac:dyDescent="0.15">
      <c r="A28" s="259"/>
      <c r="B28" s="259"/>
      <c r="C28" s="259"/>
      <c r="D28" s="259"/>
      <c r="E28" s="259"/>
      <c r="F28" s="259"/>
      <c r="G28" s="259"/>
      <c r="H28" s="259"/>
      <c r="I28" s="259"/>
      <c r="J28" s="259"/>
      <c r="K28" s="259"/>
      <c r="L28" s="259"/>
      <c r="M28" s="259"/>
      <c r="N28" s="259"/>
      <c r="O28" s="259"/>
      <c r="P28" s="259"/>
      <c r="Q28" s="259"/>
      <c r="R28" s="259"/>
      <c r="S28" s="259"/>
      <c r="T28" s="259"/>
      <c r="U28" s="259"/>
    </row>
    <row r="29" spans="1:21" ht="13.5" customHeight="1" x14ac:dyDescent="0.15">
      <c r="A29" s="259"/>
      <c r="B29" s="259"/>
      <c r="C29" s="259"/>
      <c r="D29" s="259"/>
      <c r="E29" s="259"/>
      <c r="F29" s="259"/>
      <c r="G29" s="259"/>
      <c r="H29" s="259"/>
      <c r="I29" s="259"/>
      <c r="J29" s="259"/>
      <c r="K29" s="259"/>
      <c r="L29" s="259"/>
      <c r="M29" s="259"/>
      <c r="N29" s="259"/>
      <c r="O29" s="259"/>
      <c r="P29" s="259"/>
      <c r="Q29" s="259"/>
      <c r="R29" s="259"/>
      <c r="S29" s="259"/>
      <c r="T29" s="259"/>
      <c r="U29" s="259"/>
    </row>
    <row r="30" spans="1:21" ht="13.5" customHeight="1" x14ac:dyDescent="0.15">
      <c r="A30" s="259"/>
      <c r="B30" s="259"/>
      <c r="C30" s="259"/>
      <c r="D30" s="259"/>
      <c r="E30" s="259"/>
      <c r="F30" s="259"/>
      <c r="G30" s="259"/>
      <c r="H30" s="259"/>
      <c r="I30" s="259"/>
      <c r="J30" s="259"/>
      <c r="K30" s="259"/>
      <c r="L30" s="259"/>
      <c r="M30" s="259"/>
      <c r="N30" s="259"/>
      <c r="O30" s="259"/>
      <c r="P30" s="259"/>
      <c r="Q30" s="259"/>
      <c r="R30" s="259"/>
      <c r="S30" s="259"/>
      <c r="T30" s="259"/>
      <c r="U30" s="259"/>
    </row>
    <row r="31" spans="1:21" ht="13.5" customHeight="1" x14ac:dyDescent="0.15">
      <c r="A31" s="259"/>
      <c r="B31" s="259"/>
      <c r="C31" s="259"/>
      <c r="D31" s="259"/>
      <c r="E31" s="259"/>
      <c r="F31" s="259"/>
      <c r="G31" s="259"/>
      <c r="H31" s="259"/>
      <c r="I31" s="259"/>
      <c r="J31" s="259"/>
      <c r="K31" s="259"/>
      <c r="L31" s="259"/>
      <c r="M31" s="259"/>
      <c r="N31" s="259"/>
      <c r="O31" s="259"/>
      <c r="P31" s="259"/>
      <c r="Q31" s="259"/>
      <c r="R31" s="259"/>
      <c r="S31" s="259"/>
      <c r="T31" s="259"/>
      <c r="U31" s="259"/>
    </row>
    <row r="32" spans="1:21" ht="13.5" customHeight="1" x14ac:dyDescent="0.15">
      <c r="A32" s="259"/>
      <c r="B32" s="259"/>
      <c r="C32" s="259"/>
      <c r="D32" s="259"/>
      <c r="E32" s="259"/>
      <c r="F32" s="259"/>
      <c r="G32" s="259"/>
      <c r="H32" s="259"/>
      <c r="I32" s="259"/>
      <c r="J32" s="259"/>
      <c r="K32" s="259"/>
      <c r="L32" s="259"/>
      <c r="M32" s="259"/>
      <c r="N32" s="259"/>
      <c r="O32" s="259"/>
      <c r="P32" s="259"/>
      <c r="Q32" s="259"/>
      <c r="R32" s="259"/>
      <c r="S32" s="259"/>
      <c r="T32" s="259"/>
      <c r="U32" s="259"/>
    </row>
    <row r="33" spans="1:21" ht="13.5" customHeight="1" x14ac:dyDescent="0.15">
      <c r="A33" s="259"/>
      <c r="B33" s="259"/>
      <c r="C33" s="259"/>
      <c r="D33" s="259"/>
      <c r="E33" s="259"/>
      <c r="F33" s="259"/>
      <c r="G33" s="259"/>
      <c r="H33" s="259"/>
      <c r="I33" s="259"/>
      <c r="J33" s="259"/>
      <c r="K33" s="259"/>
      <c r="L33" s="259"/>
      <c r="M33" s="259"/>
      <c r="N33" s="259"/>
      <c r="O33" s="259"/>
      <c r="P33" s="259"/>
      <c r="Q33" s="259"/>
      <c r="R33" s="259"/>
      <c r="S33" s="259"/>
      <c r="T33" s="259"/>
      <c r="U33" s="259"/>
    </row>
    <row r="34" spans="1:21" ht="13.5" customHeight="1" x14ac:dyDescent="0.15">
      <c r="A34" s="259"/>
      <c r="B34" s="259"/>
      <c r="C34" s="259"/>
      <c r="D34" s="259"/>
      <c r="E34" s="259"/>
      <c r="F34" s="259"/>
      <c r="G34" s="259"/>
      <c r="H34" s="259"/>
      <c r="I34" s="259"/>
      <c r="J34" s="259"/>
      <c r="K34" s="259"/>
      <c r="L34" s="259"/>
      <c r="M34" s="259"/>
      <c r="N34" s="259"/>
      <c r="O34" s="259"/>
      <c r="P34" s="259"/>
      <c r="Q34" s="259"/>
      <c r="R34" s="259"/>
      <c r="S34" s="259"/>
      <c r="T34" s="259"/>
      <c r="U34" s="259"/>
    </row>
    <row r="35" spans="1:21" ht="13.5" customHeight="1" x14ac:dyDescent="0.15">
      <c r="A35" s="259"/>
      <c r="B35" s="259"/>
      <c r="C35" s="259"/>
      <c r="D35" s="259"/>
      <c r="E35" s="259"/>
      <c r="F35" s="259"/>
      <c r="G35" s="259"/>
      <c r="H35" s="259"/>
      <c r="I35" s="259"/>
      <c r="J35" s="259"/>
      <c r="K35" s="259"/>
      <c r="L35" s="259"/>
      <c r="M35" s="259"/>
      <c r="N35" s="259"/>
      <c r="O35" s="259"/>
      <c r="P35" s="259"/>
      <c r="Q35" s="259"/>
      <c r="R35" s="259"/>
      <c r="S35" s="259"/>
      <c r="T35" s="259"/>
      <c r="U35" s="259"/>
    </row>
    <row r="36" spans="1:21" ht="13.5" customHeight="1" x14ac:dyDescent="0.15">
      <c r="A36" s="259"/>
      <c r="B36" s="259"/>
      <c r="C36" s="259"/>
      <c r="D36" s="259"/>
      <c r="E36" s="259"/>
      <c r="F36" s="259"/>
      <c r="G36" s="259"/>
      <c r="H36" s="259"/>
      <c r="I36" s="259"/>
      <c r="J36" s="259"/>
      <c r="K36" s="259"/>
      <c r="L36" s="259"/>
      <c r="M36" s="259"/>
      <c r="N36" s="259"/>
      <c r="O36" s="259"/>
      <c r="P36" s="259"/>
      <c r="Q36" s="259"/>
      <c r="R36" s="259"/>
      <c r="S36" s="259"/>
      <c r="T36" s="259"/>
      <c r="U36" s="259"/>
    </row>
    <row r="37" spans="1:21" ht="13.5" customHeight="1" x14ac:dyDescent="0.15">
      <c r="A37" s="259"/>
      <c r="B37" s="259"/>
      <c r="C37" s="259"/>
      <c r="D37" s="259"/>
      <c r="E37" s="259"/>
      <c r="F37" s="259"/>
      <c r="G37" s="259"/>
      <c r="H37" s="259"/>
      <c r="I37" s="259"/>
      <c r="J37" s="259"/>
      <c r="K37" s="259"/>
      <c r="L37" s="259"/>
      <c r="M37" s="259"/>
      <c r="N37" s="259"/>
      <c r="O37" s="259"/>
      <c r="P37" s="259"/>
      <c r="Q37" s="259"/>
      <c r="R37" s="259"/>
      <c r="S37" s="259"/>
      <c r="T37" s="259"/>
      <c r="U37" s="259"/>
    </row>
    <row r="38" spans="1:21" ht="13.5" customHeight="1" x14ac:dyDescent="0.15">
      <c r="A38" s="259"/>
      <c r="B38" s="259"/>
      <c r="C38" s="259"/>
      <c r="D38" s="259"/>
      <c r="E38" s="259"/>
      <c r="F38" s="259"/>
      <c r="G38" s="259"/>
      <c r="H38" s="259"/>
      <c r="I38" s="259"/>
      <c r="J38" s="259"/>
      <c r="K38" s="259"/>
      <c r="L38" s="259"/>
      <c r="M38" s="259"/>
      <c r="N38" s="259"/>
      <c r="O38" s="259"/>
      <c r="P38" s="259"/>
      <c r="Q38" s="259"/>
      <c r="R38" s="259"/>
      <c r="S38" s="259"/>
      <c r="T38" s="259"/>
      <c r="U38" s="259"/>
    </row>
    <row r="39" spans="1:21" ht="13.5" customHeight="1" x14ac:dyDescent="0.15">
      <c r="A39" s="259"/>
      <c r="B39" s="259"/>
      <c r="C39" s="259"/>
      <c r="D39" s="259"/>
      <c r="E39" s="259"/>
      <c r="F39" s="259"/>
      <c r="G39" s="259"/>
      <c r="H39" s="259"/>
      <c r="I39" s="259"/>
      <c r="J39" s="259"/>
      <c r="K39" s="259"/>
      <c r="L39" s="259"/>
      <c r="M39" s="259"/>
      <c r="N39" s="259"/>
      <c r="O39" s="259"/>
      <c r="P39" s="259"/>
      <c r="Q39" s="259"/>
      <c r="R39" s="259"/>
      <c r="S39" s="259"/>
      <c r="T39" s="259"/>
      <c r="U39" s="259"/>
    </row>
    <row r="40" spans="1:21" ht="13.5" customHeight="1" x14ac:dyDescent="0.15">
      <c r="A40" s="259"/>
      <c r="B40" s="259"/>
      <c r="C40" s="259"/>
      <c r="D40" s="259"/>
      <c r="E40" s="259"/>
      <c r="F40" s="259"/>
      <c r="G40" s="259"/>
      <c r="H40" s="259"/>
      <c r="I40" s="259"/>
      <c r="J40" s="259"/>
      <c r="K40" s="259"/>
      <c r="L40" s="259"/>
      <c r="M40" s="259"/>
      <c r="N40" s="259"/>
      <c r="O40" s="259"/>
      <c r="P40" s="259"/>
      <c r="Q40" s="259"/>
      <c r="R40" s="259"/>
      <c r="S40" s="259"/>
      <c r="T40" s="259"/>
      <c r="U40" s="259"/>
    </row>
    <row r="41" spans="1:21" ht="13.5" customHeight="1" x14ac:dyDescent="0.15">
      <c r="A41" s="259"/>
      <c r="B41" s="259"/>
      <c r="C41" s="259"/>
      <c r="D41" s="259"/>
      <c r="E41" s="259"/>
      <c r="F41" s="259"/>
      <c r="G41" s="259"/>
      <c r="H41" s="259"/>
      <c r="I41" s="259"/>
      <c r="J41" s="259"/>
      <c r="K41" s="259"/>
      <c r="L41" s="259"/>
      <c r="M41" s="259"/>
      <c r="N41" s="259"/>
      <c r="O41" s="259"/>
      <c r="P41" s="259"/>
      <c r="Q41" s="259"/>
      <c r="R41" s="259"/>
      <c r="S41" s="259"/>
      <c r="T41" s="259"/>
      <c r="U41" s="259"/>
    </row>
    <row r="42" spans="1:21" ht="13.5" customHeight="1" x14ac:dyDescent="0.15">
      <c r="A42" s="259"/>
      <c r="B42" s="259"/>
      <c r="C42" s="259"/>
      <c r="D42" s="259"/>
      <c r="E42" s="259"/>
      <c r="F42" s="259"/>
      <c r="G42" s="259"/>
      <c r="H42" s="259"/>
      <c r="I42" s="259"/>
      <c r="J42" s="259"/>
      <c r="K42" s="259"/>
      <c r="L42" s="259"/>
      <c r="M42" s="259"/>
      <c r="N42" s="259"/>
      <c r="O42" s="259"/>
      <c r="P42" s="259"/>
      <c r="Q42" s="259"/>
      <c r="R42" s="259"/>
      <c r="S42" s="259"/>
      <c r="T42" s="259"/>
      <c r="U42" s="259"/>
    </row>
    <row r="43" spans="1:21" ht="30.75" customHeight="1" thickBot="1" x14ac:dyDescent="0.2">
      <c r="A43" s="259"/>
      <c r="B43" s="259"/>
      <c r="C43" s="259"/>
      <c r="D43" s="259"/>
      <c r="E43" s="259"/>
      <c r="F43" s="259"/>
      <c r="G43" s="259"/>
      <c r="H43" s="259"/>
      <c r="I43" s="259"/>
      <c r="J43" s="259"/>
      <c r="K43" s="259"/>
      <c r="L43" s="259"/>
      <c r="M43" s="259"/>
      <c r="N43" s="259"/>
      <c r="O43" s="261" t="s">
        <v>490</v>
      </c>
      <c r="P43" s="259"/>
      <c r="Q43" s="259"/>
      <c r="R43" s="259"/>
      <c r="S43" s="259"/>
      <c r="T43" s="259"/>
      <c r="U43" s="259"/>
    </row>
    <row r="44" spans="1:21" ht="30.75" customHeight="1" thickBot="1" x14ac:dyDescent="0.2">
      <c r="A44" s="259"/>
      <c r="B44" s="262" t="s">
        <v>491</v>
      </c>
      <c r="C44" s="263"/>
      <c r="D44" s="263"/>
      <c r="E44" s="264"/>
      <c r="F44" s="264"/>
      <c r="G44" s="264"/>
      <c r="H44" s="264"/>
      <c r="I44" s="264"/>
      <c r="J44" s="265" t="s">
        <v>474</v>
      </c>
      <c r="K44" s="266" t="s">
        <v>3</v>
      </c>
      <c r="L44" s="267" t="s">
        <v>4</v>
      </c>
      <c r="M44" s="267" t="s">
        <v>5</v>
      </c>
      <c r="N44" s="267" t="s">
        <v>6</v>
      </c>
      <c r="O44" s="268" t="s">
        <v>7</v>
      </c>
      <c r="P44" s="259"/>
      <c r="Q44" s="259"/>
      <c r="R44" s="259"/>
      <c r="S44" s="259"/>
      <c r="T44" s="259"/>
      <c r="U44" s="259"/>
    </row>
    <row r="45" spans="1:21" ht="30.75" customHeight="1" x14ac:dyDescent="0.15">
      <c r="A45" s="259"/>
      <c r="B45" s="1147" t="s">
        <v>492</v>
      </c>
      <c r="C45" s="1148"/>
      <c r="D45" s="269"/>
      <c r="E45" s="1153" t="s">
        <v>493</v>
      </c>
      <c r="F45" s="1153"/>
      <c r="G45" s="1153"/>
      <c r="H45" s="1153"/>
      <c r="I45" s="1153"/>
      <c r="J45" s="1154"/>
      <c r="K45" s="270">
        <v>1305</v>
      </c>
      <c r="L45" s="271">
        <v>1220</v>
      </c>
      <c r="M45" s="271">
        <v>1215</v>
      </c>
      <c r="N45" s="271">
        <v>1169</v>
      </c>
      <c r="O45" s="272">
        <v>1153</v>
      </c>
      <c r="P45" s="259"/>
      <c r="Q45" s="259"/>
      <c r="R45" s="259"/>
      <c r="S45" s="259"/>
      <c r="T45" s="259"/>
      <c r="U45" s="259"/>
    </row>
    <row r="46" spans="1:21" ht="30.75" customHeight="1" x14ac:dyDescent="0.15">
      <c r="A46" s="259"/>
      <c r="B46" s="1149"/>
      <c r="C46" s="1150"/>
      <c r="D46" s="273"/>
      <c r="E46" s="1155" t="s">
        <v>494</v>
      </c>
      <c r="F46" s="1155"/>
      <c r="G46" s="1155"/>
      <c r="H46" s="1155"/>
      <c r="I46" s="1155"/>
      <c r="J46" s="1156"/>
      <c r="K46" s="274" t="s">
        <v>341</v>
      </c>
      <c r="L46" s="275" t="s">
        <v>341</v>
      </c>
      <c r="M46" s="275" t="s">
        <v>341</v>
      </c>
      <c r="N46" s="275" t="s">
        <v>341</v>
      </c>
      <c r="O46" s="276" t="s">
        <v>341</v>
      </c>
      <c r="P46" s="259"/>
      <c r="Q46" s="259"/>
      <c r="R46" s="259"/>
      <c r="S46" s="259"/>
      <c r="T46" s="259"/>
      <c r="U46" s="259"/>
    </row>
    <row r="47" spans="1:21" ht="30.75" customHeight="1" x14ac:dyDescent="0.15">
      <c r="A47" s="259"/>
      <c r="B47" s="1149"/>
      <c r="C47" s="1150"/>
      <c r="D47" s="273"/>
      <c r="E47" s="1155" t="s">
        <v>495</v>
      </c>
      <c r="F47" s="1155"/>
      <c r="G47" s="1155"/>
      <c r="H47" s="1155"/>
      <c r="I47" s="1155"/>
      <c r="J47" s="1156"/>
      <c r="K47" s="274" t="s">
        <v>341</v>
      </c>
      <c r="L47" s="275" t="s">
        <v>341</v>
      </c>
      <c r="M47" s="275" t="s">
        <v>341</v>
      </c>
      <c r="N47" s="275" t="s">
        <v>341</v>
      </c>
      <c r="O47" s="276" t="s">
        <v>341</v>
      </c>
      <c r="P47" s="259"/>
      <c r="Q47" s="259"/>
      <c r="R47" s="259"/>
      <c r="S47" s="259"/>
      <c r="T47" s="259"/>
      <c r="U47" s="259"/>
    </row>
    <row r="48" spans="1:21" ht="30.75" customHeight="1" x14ac:dyDescent="0.15">
      <c r="A48" s="259"/>
      <c r="B48" s="1149"/>
      <c r="C48" s="1150"/>
      <c r="D48" s="273"/>
      <c r="E48" s="1155" t="s">
        <v>496</v>
      </c>
      <c r="F48" s="1155"/>
      <c r="G48" s="1155"/>
      <c r="H48" s="1155"/>
      <c r="I48" s="1155"/>
      <c r="J48" s="1156"/>
      <c r="K48" s="274">
        <v>472</v>
      </c>
      <c r="L48" s="275">
        <v>513</v>
      </c>
      <c r="M48" s="275">
        <v>481</v>
      </c>
      <c r="N48" s="275">
        <v>463</v>
      </c>
      <c r="O48" s="276">
        <v>425</v>
      </c>
      <c r="P48" s="259"/>
      <c r="Q48" s="259"/>
      <c r="R48" s="259"/>
      <c r="S48" s="259"/>
      <c r="T48" s="259"/>
      <c r="U48" s="259"/>
    </row>
    <row r="49" spans="1:21" ht="30.75" customHeight="1" x14ac:dyDescent="0.15">
      <c r="A49" s="259"/>
      <c r="B49" s="1149"/>
      <c r="C49" s="1150"/>
      <c r="D49" s="273"/>
      <c r="E49" s="1155" t="s">
        <v>497</v>
      </c>
      <c r="F49" s="1155"/>
      <c r="G49" s="1155"/>
      <c r="H49" s="1155"/>
      <c r="I49" s="1155"/>
      <c r="J49" s="1156"/>
      <c r="K49" s="274" t="s">
        <v>341</v>
      </c>
      <c r="L49" s="275" t="s">
        <v>341</v>
      </c>
      <c r="M49" s="275" t="s">
        <v>341</v>
      </c>
      <c r="N49" s="275" t="s">
        <v>341</v>
      </c>
      <c r="O49" s="276" t="s">
        <v>341</v>
      </c>
      <c r="P49" s="259"/>
      <c r="Q49" s="259"/>
      <c r="R49" s="259"/>
      <c r="S49" s="259"/>
      <c r="T49" s="259"/>
      <c r="U49" s="259"/>
    </row>
    <row r="50" spans="1:21" ht="30.75" customHeight="1" x14ac:dyDescent="0.15">
      <c r="A50" s="259"/>
      <c r="B50" s="1149"/>
      <c r="C50" s="1150"/>
      <c r="D50" s="273"/>
      <c r="E50" s="1155" t="s">
        <v>498</v>
      </c>
      <c r="F50" s="1155"/>
      <c r="G50" s="1155"/>
      <c r="H50" s="1155"/>
      <c r="I50" s="1155"/>
      <c r="J50" s="1156"/>
      <c r="K50" s="274">
        <v>3</v>
      </c>
      <c r="L50" s="275">
        <v>2</v>
      </c>
      <c r="M50" s="275">
        <v>1</v>
      </c>
      <c r="N50" s="275">
        <v>1</v>
      </c>
      <c r="O50" s="276">
        <v>1</v>
      </c>
      <c r="P50" s="259"/>
      <c r="Q50" s="259"/>
      <c r="R50" s="259"/>
      <c r="S50" s="259"/>
      <c r="T50" s="259"/>
      <c r="U50" s="259"/>
    </row>
    <row r="51" spans="1:21" ht="30.75" customHeight="1" x14ac:dyDescent="0.15">
      <c r="A51" s="259"/>
      <c r="B51" s="1151"/>
      <c r="C51" s="1152"/>
      <c r="D51" s="277"/>
      <c r="E51" s="1155" t="s">
        <v>499</v>
      </c>
      <c r="F51" s="1155"/>
      <c r="G51" s="1155"/>
      <c r="H51" s="1155"/>
      <c r="I51" s="1155"/>
      <c r="J51" s="1156"/>
      <c r="K51" s="274">
        <v>1</v>
      </c>
      <c r="L51" s="275">
        <v>1</v>
      </c>
      <c r="M51" s="275">
        <v>1</v>
      </c>
      <c r="N51" s="275">
        <v>0</v>
      </c>
      <c r="O51" s="276">
        <v>0</v>
      </c>
      <c r="P51" s="259"/>
      <c r="Q51" s="259"/>
      <c r="R51" s="259"/>
      <c r="S51" s="259"/>
      <c r="T51" s="259"/>
      <c r="U51" s="259"/>
    </row>
    <row r="52" spans="1:21" ht="30.75" customHeight="1" x14ac:dyDescent="0.15">
      <c r="A52" s="259"/>
      <c r="B52" s="1157" t="s">
        <v>500</v>
      </c>
      <c r="C52" s="1158"/>
      <c r="D52" s="277"/>
      <c r="E52" s="1155" t="s">
        <v>501</v>
      </c>
      <c r="F52" s="1155"/>
      <c r="G52" s="1155"/>
      <c r="H52" s="1155"/>
      <c r="I52" s="1155"/>
      <c r="J52" s="1156"/>
      <c r="K52" s="274">
        <v>1124</v>
      </c>
      <c r="L52" s="275">
        <v>1085</v>
      </c>
      <c r="M52" s="275">
        <v>1083</v>
      </c>
      <c r="N52" s="275">
        <v>1030</v>
      </c>
      <c r="O52" s="276">
        <v>1014</v>
      </c>
      <c r="P52" s="259"/>
      <c r="Q52" s="259"/>
      <c r="R52" s="259"/>
      <c r="S52" s="259"/>
      <c r="T52" s="259"/>
      <c r="U52" s="259"/>
    </row>
    <row r="53" spans="1:21" ht="30.75" customHeight="1" thickBot="1" x14ac:dyDescent="0.2">
      <c r="A53" s="259"/>
      <c r="B53" s="1159" t="s">
        <v>502</v>
      </c>
      <c r="C53" s="1160"/>
      <c r="D53" s="278"/>
      <c r="E53" s="1161" t="s">
        <v>503</v>
      </c>
      <c r="F53" s="1161"/>
      <c r="G53" s="1161"/>
      <c r="H53" s="1161"/>
      <c r="I53" s="1161"/>
      <c r="J53" s="1162"/>
      <c r="K53" s="279">
        <v>657</v>
      </c>
      <c r="L53" s="280">
        <v>651</v>
      </c>
      <c r="M53" s="280">
        <v>615</v>
      </c>
      <c r="N53" s="280">
        <v>603</v>
      </c>
      <c r="O53" s="281">
        <v>565</v>
      </c>
      <c r="P53" s="259"/>
      <c r="Q53" s="259"/>
      <c r="R53" s="259"/>
      <c r="S53" s="259"/>
      <c r="T53" s="259"/>
      <c r="U53" s="259"/>
    </row>
    <row r="54" spans="1:21" ht="24" customHeight="1" x14ac:dyDescent="0.15">
      <c r="A54" s="259"/>
      <c r="B54" s="282" t="s">
        <v>504</v>
      </c>
      <c r="C54" s="259"/>
      <c r="D54" s="259"/>
      <c r="E54" s="259"/>
      <c r="F54" s="259"/>
      <c r="G54" s="259"/>
      <c r="H54" s="259"/>
      <c r="I54" s="259"/>
      <c r="J54" s="259"/>
      <c r="K54" s="259"/>
      <c r="L54" s="259"/>
      <c r="M54" s="259"/>
      <c r="N54" s="259"/>
      <c r="O54" s="259"/>
      <c r="P54" s="259"/>
      <c r="Q54" s="259"/>
      <c r="R54" s="259"/>
      <c r="S54" s="259"/>
      <c r="T54" s="259"/>
      <c r="U54" s="259"/>
    </row>
    <row r="55" spans="1:21" ht="24" customHeight="1" x14ac:dyDescent="0.15">
      <c r="A55" s="259"/>
      <c r="B55" s="282"/>
      <c r="C55" s="259"/>
      <c r="D55" s="259"/>
      <c r="E55" s="259"/>
      <c r="F55" s="259"/>
      <c r="G55" s="259"/>
      <c r="H55" s="259"/>
      <c r="I55" s="259"/>
      <c r="J55" s="259"/>
      <c r="K55" s="259"/>
      <c r="L55" s="259"/>
      <c r="M55" s="259"/>
      <c r="N55" s="259"/>
      <c r="O55" s="259"/>
      <c r="P55" s="259"/>
      <c r="Q55" s="259"/>
      <c r="R55" s="259"/>
      <c r="S55" s="259"/>
      <c r="T55" s="259"/>
      <c r="U55" s="259"/>
    </row>
    <row r="56" spans="1:21" ht="24" customHeight="1" thickBot="1" x14ac:dyDescent="0.2">
      <c r="A56" s="259"/>
      <c r="B56" s="283" t="s">
        <v>505</v>
      </c>
      <c r="C56" s="284"/>
      <c r="D56" s="284"/>
      <c r="E56" s="284"/>
      <c r="F56" s="284"/>
      <c r="G56" s="284"/>
      <c r="H56" s="284"/>
      <c r="I56" s="284"/>
      <c r="J56" s="284"/>
      <c r="K56" s="285"/>
      <c r="L56" s="285"/>
      <c r="M56" s="285"/>
      <c r="N56" s="285"/>
      <c r="O56" s="286" t="s">
        <v>506</v>
      </c>
      <c r="P56" s="259"/>
      <c r="Q56" s="259"/>
      <c r="R56" s="259"/>
      <c r="S56" s="259"/>
      <c r="T56" s="259"/>
      <c r="U56" s="259"/>
    </row>
    <row r="57" spans="1:21" ht="31.5" customHeight="1" thickBot="1" x14ac:dyDescent="0.2">
      <c r="A57" s="259"/>
      <c r="B57" s="287"/>
      <c r="C57" s="288"/>
      <c r="D57" s="288"/>
      <c r="E57" s="289"/>
      <c r="F57" s="289"/>
      <c r="G57" s="289"/>
      <c r="H57" s="289"/>
      <c r="I57" s="289"/>
      <c r="J57" s="290" t="s">
        <v>474</v>
      </c>
      <c r="K57" s="291" t="s">
        <v>507</v>
      </c>
      <c r="L57" s="292" t="s">
        <v>508</v>
      </c>
      <c r="M57" s="292" t="s">
        <v>509</v>
      </c>
      <c r="N57" s="292" t="s">
        <v>510</v>
      </c>
      <c r="O57" s="293" t="s">
        <v>511</v>
      </c>
      <c r="P57" s="259"/>
      <c r="Q57" s="259"/>
      <c r="R57" s="259"/>
      <c r="S57" s="259"/>
      <c r="T57" s="259"/>
      <c r="U57" s="259"/>
    </row>
    <row r="58" spans="1:21" ht="31.5" customHeight="1" x14ac:dyDescent="0.15">
      <c r="B58" s="1163" t="s">
        <v>512</v>
      </c>
      <c r="C58" s="1164"/>
      <c r="D58" s="1169" t="s">
        <v>513</v>
      </c>
      <c r="E58" s="1170"/>
      <c r="F58" s="1170"/>
      <c r="G58" s="1170"/>
      <c r="H58" s="1170"/>
      <c r="I58" s="1170"/>
      <c r="J58" s="1171"/>
      <c r="K58" s="294"/>
      <c r="L58" s="295"/>
      <c r="M58" s="295"/>
      <c r="N58" s="295"/>
      <c r="O58" s="296"/>
    </row>
    <row r="59" spans="1:21" ht="31.5" customHeight="1" x14ac:dyDescent="0.15">
      <c r="B59" s="1165"/>
      <c r="C59" s="1166"/>
      <c r="D59" s="1172" t="s">
        <v>514</v>
      </c>
      <c r="E59" s="1173"/>
      <c r="F59" s="1173"/>
      <c r="G59" s="1173"/>
      <c r="H59" s="1173"/>
      <c r="I59" s="1173"/>
      <c r="J59" s="1174"/>
      <c r="K59" s="297"/>
      <c r="L59" s="298"/>
      <c r="M59" s="298"/>
      <c r="N59" s="298"/>
      <c r="O59" s="299"/>
    </row>
    <row r="60" spans="1:21" ht="31.5" customHeight="1" thickBot="1" x14ac:dyDescent="0.2">
      <c r="B60" s="1167"/>
      <c r="C60" s="1168"/>
      <c r="D60" s="1175" t="s">
        <v>515</v>
      </c>
      <c r="E60" s="1176"/>
      <c r="F60" s="1176"/>
      <c r="G60" s="1176"/>
      <c r="H60" s="1176"/>
      <c r="I60" s="1176"/>
      <c r="J60" s="1177"/>
      <c r="K60" s="300"/>
      <c r="L60" s="301"/>
      <c r="M60" s="301"/>
      <c r="N60" s="301"/>
      <c r="O60" s="302"/>
    </row>
    <row r="61" spans="1:21" ht="24" customHeight="1" x14ac:dyDescent="0.15">
      <c r="B61" s="303"/>
      <c r="C61" s="303"/>
      <c r="D61" s="304" t="s">
        <v>516</v>
      </c>
      <c r="E61" s="305"/>
      <c r="F61" s="305"/>
      <c r="G61" s="305"/>
      <c r="H61" s="305"/>
      <c r="I61" s="305"/>
      <c r="J61" s="305"/>
      <c r="K61" s="305"/>
      <c r="L61" s="305"/>
      <c r="M61" s="305"/>
      <c r="N61" s="305"/>
      <c r="O61" s="305"/>
    </row>
    <row r="62" spans="1:21" ht="24" customHeight="1" x14ac:dyDescent="0.15">
      <c r="B62" s="306"/>
      <c r="C62" s="306"/>
      <c r="D62" s="304" t="s">
        <v>517</v>
      </c>
      <c r="E62" s="305"/>
      <c r="F62" s="305"/>
      <c r="G62" s="305"/>
      <c r="H62" s="305"/>
      <c r="I62" s="305"/>
      <c r="J62" s="305"/>
      <c r="K62" s="305"/>
      <c r="L62" s="305"/>
      <c r="M62" s="305"/>
      <c r="N62" s="305"/>
      <c r="O62" s="305"/>
    </row>
    <row r="63" spans="1:21" ht="24" customHeight="1" x14ac:dyDescent="0.15">
      <c r="A63" s="259"/>
      <c r="B63" s="282"/>
      <c r="C63" s="259"/>
      <c r="D63" s="259"/>
      <c r="E63" s="259"/>
      <c r="F63" s="259"/>
      <c r="G63" s="259"/>
      <c r="H63" s="259"/>
      <c r="I63" s="259"/>
      <c r="J63" s="259"/>
      <c r="K63" s="259"/>
      <c r="L63" s="259"/>
      <c r="M63" s="259"/>
      <c r="N63" s="259"/>
      <c r="O63" s="259"/>
      <c r="P63" s="259"/>
      <c r="Q63" s="259"/>
      <c r="R63" s="259"/>
      <c r="S63" s="259"/>
      <c r="T63" s="259"/>
      <c r="U63" s="259"/>
    </row>
    <row r="64" spans="1:21" ht="24" customHeight="1" x14ac:dyDescent="0.15">
      <c r="A64" s="259"/>
      <c r="B64" s="282"/>
      <c r="C64" s="259"/>
      <c r="D64" s="259"/>
      <c r="E64" s="259"/>
      <c r="F64" s="259"/>
      <c r="G64" s="259"/>
      <c r="H64" s="259"/>
      <c r="I64" s="259"/>
      <c r="J64" s="259"/>
      <c r="K64" s="259"/>
      <c r="L64" s="259"/>
      <c r="M64" s="259"/>
      <c r="N64" s="259"/>
      <c r="O64" s="259"/>
      <c r="P64" s="259"/>
      <c r="Q64" s="259"/>
      <c r="R64" s="259"/>
      <c r="S64" s="259"/>
      <c r="T64" s="259"/>
      <c r="U64" s="259"/>
    </row>
    <row r="65" ht="12.6" hidden="1" customHeight="1" x14ac:dyDescent="0.15"/>
    <row r="66" ht="12.6" hidden="1" customHeight="1" x14ac:dyDescent="0.15"/>
    <row r="67" ht="12.6" hidden="1" customHeight="1" x14ac:dyDescent="0.15"/>
    <row r="68" ht="12.6" hidden="1" customHeight="1" x14ac:dyDescent="0.15"/>
  </sheetData>
  <sheetProtection algorithmName="SHA-512" hashValue="Y2x5UA+hDDHn5sQDdnJavGPU6rvadukW9JN6HjeVO4jX07l/Acx2DnMiPw3dJFXNeQc+dXIh48CYLOlc7etbEw==" saltValue="5gFJouGzoMZuyBE7EJKE2Q=="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M55"/>
  <sheetViews>
    <sheetView showGridLines="0" zoomScaleNormal="100" zoomScaleSheetLayoutView="100" workbookViewId="0"/>
  </sheetViews>
  <sheetFormatPr defaultColWidth="0" defaultRowHeight="13.5" customHeight="1" zeroHeight="1" x14ac:dyDescent="0.15"/>
  <cols>
    <col min="1" max="1" width="6.625" style="307" customWidth="1"/>
    <col min="2" max="3" width="12.625" style="307" customWidth="1"/>
    <col min="4" max="4" width="11.625" style="307" customWidth="1"/>
    <col min="5" max="8" width="10.375" style="307" customWidth="1"/>
    <col min="9" max="13" width="16.375" style="307" customWidth="1"/>
    <col min="14" max="19" width="12.625" style="307" customWidth="1"/>
    <col min="20" max="16384" width="0" style="307"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308" t="s">
        <v>490</v>
      </c>
    </row>
    <row r="40" spans="2:13" ht="27.75" customHeight="1" thickBot="1" x14ac:dyDescent="0.2">
      <c r="B40" s="309" t="s">
        <v>491</v>
      </c>
      <c r="C40" s="310"/>
      <c r="D40" s="310"/>
      <c r="E40" s="311"/>
      <c r="F40" s="311"/>
      <c r="G40" s="311"/>
      <c r="H40" s="312" t="s">
        <v>474</v>
      </c>
      <c r="I40" s="313" t="s">
        <v>3</v>
      </c>
      <c r="J40" s="314" t="s">
        <v>4</v>
      </c>
      <c r="K40" s="314" t="s">
        <v>5</v>
      </c>
      <c r="L40" s="314" t="s">
        <v>6</v>
      </c>
      <c r="M40" s="315" t="s">
        <v>7</v>
      </c>
    </row>
    <row r="41" spans="2:13" ht="27.75" customHeight="1" x14ac:dyDescent="0.15">
      <c r="B41" s="1178" t="s">
        <v>518</v>
      </c>
      <c r="C41" s="1179"/>
      <c r="D41" s="316"/>
      <c r="E41" s="1184" t="s">
        <v>519</v>
      </c>
      <c r="F41" s="1184"/>
      <c r="G41" s="1184"/>
      <c r="H41" s="1185"/>
      <c r="I41" s="317">
        <v>9800</v>
      </c>
      <c r="J41" s="318">
        <v>9316</v>
      </c>
      <c r="K41" s="318">
        <v>9014</v>
      </c>
      <c r="L41" s="318">
        <v>8784</v>
      </c>
      <c r="M41" s="319">
        <v>8521</v>
      </c>
    </row>
    <row r="42" spans="2:13" ht="27.75" customHeight="1" x14ac:dyDescent="0.15">
      <c r="B42" s="1180"/>
      <c r="C42" s="1181"/>
      <c r="D42" s="320"/>
      <c r="E42" s="1186" t="s">
        <v>520</v>
      </c>
      <c r="F42" s="1186"/>
      <c r="G42" s="1186"/>
      <c r="H42" s="1187"/>
      <c r="I42" s="321" t="s">
        <v>341</v>
      </c>
      <c r="J42" s="322" t="s">
        <v>341</v>
      </c>
      <c r="K42" s="322" t="s">
        <v>341</v>
      </c>
      <c r="L42" s="322" t="s">
        <v>341</v>
      </c>
      <c r="M42" s="323" t="s">
        <v>341</v>
      </c>
    </row>
    <row r="43" spans="2:13" ht="27.75" customHeight="1" x14ac:dyDescent="0.15">
      <c r="B43" s="1180"/>
      <c r="C43" s="1181"/>
      <c r="D43" s="320"/>
      <c r="E43" s="1186" t="s">
        <v>521</v>
      </c>
      <c r="F43" s="1186"/>
      <c r="G43" s="1186"/>
      <c r="H43" s="1187"/>
      <c r="I43" s="321">
        <v>4099</v>
      </c>
      <c r="J43" s="322">
        <v>3558</v>
      </c>
      <c r="K43" s="322">
        <v>3284</v>
      </c>
      <c r="L43" s="322">
        <v>2950</v>
      </c>
      <c r="M43" s="323">
        <v>2696</v>
      </c>
    </row>
    <row r="44" spans="2:13" ht="27.75" customHeight="1" x14ac:dyDescent="0.15">
      <c r="B44" s="1180"/>
      <c r="C44" s="1181"/>
      <c r="D44" s="320"/>
      <c r="E44" s="1186" t="s">
        <v>522</v>
      </c>
      <c r="F44" s="1186"/>
      <c r="G44" s="1186"/>
      <c r="H44" s="1187"/>
      <c r="I44" s="321" t="s">
        <v>341</v>
      </c>
      <c r="J44" s="322" t="s">
        <v>341</v>
      </c>
      <c r="K44" s="322" t="s">
        <v>341</v>
      </c>
      <c r="L44" s="322" t="s">
        <v>341</v>
      </c>
      <c r="M44" s="323" t="s">
        <v>341</v>
      </c>
    </row>
    <row r="45" spans="2:13" ht="27.75" customHeight="1" x14ac:dyDescent="0.15">
      <c r="B45" s="1180"/>
      <c r="C45" s="1181"/>
      <c r="D45" s="320"/>
      <c r="E45" s="1186" t="s">
        <v>523</v>
      </c>
      <c r="F45" s="1186"/>
      <c r="G45" s="1186"/>
      <c r="H45" s="1187"/>
      <c r="I45" s="321">
        <v>1058</v>
      </c>
      <c r="J45" s="322">
        <v>969</v>
      </c>
      <c r="K45" s="322">
        <v>1058</v>
      </c>
      <c r="L45" s="322">
        <v>939</v>
      </c>
      <c r="M45" s="323">
        <v>875</v>
      </c>
    </row>
    <row r="46" spans="2:13" ht="27.75" customHeight="1" x14ac:dyDescent="0.15">
      <c r="B46" s="1180"/>
      <c r="C46" s="1181"/>
      <c r="D46" s="324"/>
      <c r="E46" s="1186" t="s">
        <v>524</v>
      </c>
      <c r="F46" s="1186"/>
      <c r="G46" s="1186"/>
      <c r="H46" s="1187"/>
      <c r="I46" s="321" t="s">
        <v>341</v>
      </c>
      <c r="J46" s="322" t="s">
        <v>341</v>
      </c>
      <c r="K46" s="322" t="s">
        <v>341</v>
      </c>
      <c r="L46" s="322" t="s">
        <v>341</v>
      </c>
      <c r="M46" s="323" t="s">
        <v>341</v>
      </c>
    </row>
    <row r="47" spans="2:13" ht="27.75" customHeight="1" x14ac:dyDescent="0.15">
      <c r="B47" s="1180"/>
      <c r="C47" s="1181"/>
      <c r="D47" s="325"/>
      <c r="E47" s="1188" t="s">
        <v>525</v>
      </c>
      <c r="F47" s="1189"/>
      <c r="G47" s="1189"/>
      <c r="H47" s="1190"/>
      <c r="I47" s="321" t="s">
        <v>341</v>
      </c>
      <c r="J47" s="322" t="s">
        <v>341</v>
      </c>
      <c r="K47" s="322" t="s">
        <v>341</v>
      </c>
      <c r="L47" s="322" t="s">
        <v>341</v>
      </c>
      <c r="M47" s="323" t="s">
        <v>341</v>
      </c>
    </row>
    <row r="48" spans="2:13" ht="27.75" customHeight="1" x14ac:dyDescent="0.15">
      <c r="B48" s="1180"/>
      <c r="C48" s="1181"/>
      <c r="D48" s="320"/>
      <c r="E48" s="1186" t="s">
        <v>526</v>
      </c>
      <c r="F48" s="1186"/>
      <c r="G48" s="1186"/>
      <c r="H48" s="1187"/>
      <c r="I48" s="321" t="s">
        <v>341</v>
      </c>
      <c r="J48" s="322" t="s">
        <v>341</v>
      </c>
      <c r="K48" s="322" t="s">
        <v>341</v>
      </c>
      <c r="L48" s="322" t="s">
        <v>341</v>
      </c>
      <c r="M48" s="323" t="s">
        <v>341</v>
      </c>
    </row>
    <row r="49" spans="2:13" ht="27.75" customHeight="1" x14ac:dyDescent="0.15">
      <c r="B49" s="1182"/>
      <c r="C49" s="1183"/>
      <c r="D49" s="320"/>
      <c r="E49" s="1186" t="s">
        <v>527</v>
      </c>
      <c r="F49" s="1186"/>
      <c r="G49" s="1186"/>
      <c r="H49" s="1187"/>
      <c r="I49" s="321" t="s">
        <v>341</v>
      </c>
      <c r="J49" s="322" t="s">
        <v>341</v>
      </c>
      <c r="K49" s="322" t="s">
        <v>341</v>
      </c>
      <c r="L49" s="322" t="s">
        <v>341</v>
      </c>
      <c r="M49" s="323" t="s">
        <v>341</v>
      </c>
    </row>
    <row r="50" spans="2:13" ht="27.75" customHeight="1" x14ac:dyDescent="0.15">
      <c r="B50" s="1191" t="s">
        <v>528</v>
      </c>
      <c r="C50" s="1192"/>
      <c r="D50" s="326"/>
      <c r="E50" s="1186" t="s">
        <v>529</v>
      </c>
      <c r="F50" s="1186"/>
      <c r="G50" s="1186"/>
      <c r="H50" s="1187"/>
      <c r="I50" s="321">
        <v>2155</v>
      </c>
      <c r="J50" s="322">
        <v>2355</v>
      </c>
      <c r="K50" s="322">
        <v>2872</v>
      </c>
      <c r="L50" s="322">
        <v>3350</v>
      </c>
      <c r="M50" s="323">
        <v>3897</v>
      </c>
    </row>
    <row r="51" spans="2:13" ht="27.75" customHeight="1" x14ac:dyDescent="0.15">
      <c r="B51" s="1180"/>
      <c r="C51" s="1181"/>
      <c r="D51" s="320"/>
      <c r="E51" s="1186" t="s">
        <v>530</v>
      </c>
      <c r="F51" s="1186"/>
      <c r="G51" s="1186"/>
      <c r="H51" s="1187"/>
      <c r="I51" s="321">
        <v>366</v>
      </c>
      <c r="J51" s="322">
        <v>371</v>
      </c>
      <c r="K51" s="322">
        <v>350</v>
      </c>
      <c r="L51" s="322">
        <v>320</v>
      </c>
      <c r="M51" s="323">
        <v>290</v>
      </c>
    </row>
    <row r="52" spans="2:13" ht="27.75" customHeight="1" x14ac:dyDescent="0.15">
      <c r="B52" s="1182"/>
      <c r="C52" s="1183"/>
      <c r="D52" s="320"/>
      <c r="E52" s="1186" t="s">
        <v>531</v>
      </c>
      <c r="F52" s="1186"/>
      <c r="G52" s="1186"/>
      <c r="H52" s="1187"/>
      <c r="I52" s="321">
        <v>9768</v>
      </c>
      <c r="J52" s="322">
        <v>9461</v>
      </c>
      <c r="K52" s="322">
        <v>8937</v>
      </c>
      <c r="L52" s="322">
        <v>8420</v>
      </c>
      <c r="M52" s="323">
        <v>8224</v>
      </c>
    </row>
    <row r="53" spans="2:13" ht="27.75" customHeight="1" thickBot="1" x14ac:dyDescent="0.2">
      <c r="B53" s="1193" t="s">
        <v>502</v>
      </c>
      <c r="C53" s="1194"/>
      <c r="D53" s="327"/>
      <c r="E53" s="1195" t="s">
        <v>532</v>
      </c>
      <c r="F53" s="1195"/>
      <c r="G53" s="1195"/>
      <c r="H53" s="1196"/>
      <c r="I53" s="328">
        <v>2670</v>
      </c>
      <c r="J53" s="329">
        <v>1656</v>
      </c>
      <c r="K53" s="329">
        <v>1197</v>
      </c>
      <c r="L53" s="329">
        <v>583</v>
      </c>
      <c r="M53" s="330">
        <v>-320</v>
      </c>
    </row>
    <row r="54" spans="2:13" ht="27.75" customHeight="1" x14ac:dyDescent="0.15">
      <c r="B54" s="331"/>
      <c r="C54" s="332"/>
      <c r="D54" s="332"/>
      <c r="E54" s="333"/>
      <c r="F54" s="333"/>
      <c r="G54" s="333"/>
      <c r="H54" s="333"/>
      <c r="I54" s="334"/>
      <c r="J54" s="334"/>
      <c r="K54" s="334"/>
      <c r="L54" s="334"/>
      <c r="M54" s="334"/>
    </row>
    <row r="55" spans="2:13" x14ac:dyDescent="0.15"/>
  </sheetData>
  <sheetProtection algorithmName="SHA-512" hashValue="dvtlqi0oVUdb4NqwuDEbZ+VSAgOkI4Z0rUwW1PEPYY1s2cLNPGAb4TNtNHo+vUyps+3l5eQgsO9Xm3/EGnUbQQ==" saltValue="UgEq+xaJPQ4dk5b8Yp1YA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8"/>
  <sheetViews>
    <sheetView showGridLines="0" zoomScaleNormal="100" zoomScaleSheetLayoutView="100" workbookViewId="0"/>
  </sheetViews>
  <sheetFormatPr defaultColWidth="0" defaultRowHeight="13.5" customHeight="1" zeroHeight="1" x14ac:dyDescent="0.15"/>
  <cols>
    <col min="1" max="1" width="8.25" style="212" customWidth="1"/>
    <col min="2" max="2" width="16.375" style="212" customWidth="1"/>
    <col min="3" max="5" width="26.25" style="212" customWidth="1"/>
    <col min="6" max="8" width="24.25" style="212" customWidth="1"/>
    <col min="9" max="14" width="26" style="212" customWidth="1"/>
    <col min="15" max="15" width="6.125" style="212" customWidth="1"/>
    <col min="16" max="16" width="9" style="212" hidden="1" customWidth="1"/>
    <col min="17" max="20" width="0" style="212" hidden="1" customWidth="1"/>
    <col min="21" max="21" width="9" style="212" hidden="1" customWidth="1"/>
    <col min="22" max="22" width="0" style="212" hidden="1" customWidth="1"/>
    <col min="23" max="23" width="9" style="212" hidden="1" customWidth="1"/>
    <col min="24" max="16384" width="0" style="212"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13"/>
      <c r="C53" s="213"/>
      <c r="D53" s="213"/>
      <c r="E53" s="213"/>
      <c r="F53" s="213"/>
      <c r="G53" s="213"/>
      <c r="H53" s="335" t="s">
        <v>533</v>
      </c>
    </row>
    <row r="54" spans="2:8" ht="29.25" customHeight="1" thickBot="1" x14ac:dyDescent="0.25">
      <c r="B54" s="336" t="s">
        <v>23</v>
      </c>
      <c r="C54" s="337"/>
      <c r="D54" s="337"/>
      <c r="E54" s="338" t="s">
        <v>474</v>
      </c>
      <c r="F54" s="339" t="s">
        <v>5</v>
      </c>
      <c r="G54" s="339" t="s">
        <v>6</v>
      </c>
      <c r="H54" s="340" t="s">
        <v>7</v>
      </c>
    </row>
    <row r="55" spans="2:8" ht="52.5" customHeight="1" x14ac:dyDescent="0.15">
      <c r="B55" s="341"/>
      <c r="C55" s="1205" t="s">
        <v>118</v>
      </c>
      <c r="D55" s="1205"/>
      <c r="E55" s="1206"/>
      <c r="F55" s="342">
        <v>1272</v>
      </c>
      <c r="G55" s="342">
        <v>1253</v>
      </c>
      <c r="H55" s="343">
        <v>1449</v>
      </c>
    </row>
    <row r="56" spans="2:8" ht="52.5" customHeight="1" x14ac:dyDescent="0.15">
      <c r="B56" s="344"/>
      <c r="C56" s="1207" t="s">
        <v>534</v>
      </c>
      <c r="D56" s="1207"/>
      <c r="E56" s="1208"/>
      <c r="F56" s="345">
        <v>79</v>
      </c>
      <c r="G56" s="345">
        <v>267</v>
      </c>
      <c r="H56" s="346">
        <v>176</v>
      </c>
    </row>
    <row r="57" spans="2:8" ht="53.25" customHeight="1" x14ac:dyDescent="0.15">
      <c r="B57" s="344"/>
      <c r="C57" s="1209" t="s">
        <v>123</v>
      </c>
      <c r="D57" s="1209"/>
      <c r="E57" s="1210"/>
      <c r="F57" s="347">
        <v>1350</v>
      </c>
      <c r="G57" s="347">
        <v>1622</v>
      </c>
      <c r="H57" s="348">
        <v>2040</v>
      </c>
    </row>
    <row r="58" spans="2:8" ht="45.75" customHeight="1" x14ac:dyDescent="0.15">
      <c r="B58" s="349"/>
      <c r="C58" s="1197" t="s">
        <v>535</v>
      </c>
      <c r="D58" s="1198"/>
      <c r="E58" s="1199"/>
      <c r="F58" s="350">
        <v>532</v>
      </c>
      <c r="G58" s="350">
        <v>537</v>
      </c>
      <c r="H58" s="351">
        <v>655</v>
      </c>
    </row>
    <row r="59" spans="2:8" ht="45.75" customHeight="1" x14ac:dyDescent="0.15">
      <c r="B59" s="349"/>
      <c r="C59" s="1197" t="s">
        <v>536</v>
      </c>
      <c r="D59" s="1198"/>
      <c r="E59" s="1199"/>
      <c r="F59" s="350">
        <v>182</v>
      </c>
      <c r="G59" s="350">
        <v>341</v>
      </c>
      <c r="H59" s="351">
        <v>550</v>
      </c>
    </row>
    <row r="60" spans="2:8" ht="45.75" customHeight="1" x14ac:dyDescent="0.15">
      <c r="B60" s="349"/>
      <c r="C60" s="1197" t="s">
        <v>537</v>
      </c>
      <c r="D60" s="1198"/>
      <c r="E60" s="1199"/>
      <c r="F60" s="350">
        <v>281</v>
      </c>
      <c r="G60" s="350">
        <v>351</v>
      </c>
      <c r="H60" s="351">
        <v>371</v>
      </c>
    </row>
    <row r="61" spans="2:8" ht="45.75" customHeight="1" x14ac:dyDescent="0.15">
      <c r="B61" s="349"/>
      <c r="C61" s="1197" t="s">
        <v>538</v>
      </c>
      <c r="D61" s="1198"/>
      <c r="E61" s="1199"/>
      <c r="F61" s="350">
        <v>83</v>
      </c>
      <c r="G61" s="350">
        <v>83</v>
      </c>
      <c r="H61" s="351">
        <v>82</v>
      </c>
    </row>
    <row r="62" spans="2:8" ht="45.75" customHeight="1" thickBot="1" x14ac:dyDescent="0.2">
      <c r="B62" s="352"/>
      <c r="C62" s="1200" t="s">
        <v>539</v>
      </c>
      <c r="D62" s="1201"/>
      <c r="E62" s="1202"/>
      <c r="F62" s="353">
        <v>84</v>
      </c>
      <c r="G62" s="353">
        <v>70</v>
      </c>
      <c r="H62" s="354">
        <v>80</v>
      </c>
    </row>
    <row r="63" spans="2:8" ht="52.5" customHeight="1" thickBot="1" x14ac:dyDescent="0.2">
      <c r="B63" s="355"/>
      <c r="C63" s="1203" t="s">
        <v>540</v>
      </c>
      <c r="D63" s="1203"/>
      <c r="E63" s="1204"/>
      <c r="F63" s="356">
        <v>2701</v>
      </c>
      <c r="G63" s="356">
        <v>3142</v>
      </c>
      <c r="H63" s="357">
        <v>3665</v>
      </c>
    </row>
    <row r="64" spans="2:8" x14ac:dyDescent="0.15"/>
    <row r="65" ht="13.5" hidden="1" customHeight="1" x14ac:dyDescent="0.15"/>
    <row r="66" ht="13.5" hidden="1" customHeight="1" x14ac:dyDescent="0.15"/>
    <row r="67" ht="13.5" hidden="1" customHeight="1" x14ac:dyDescent="0.15"/>
    <row r="68" ht="13.5" hidden="1" customHeight="1" x14ac:dyDescent="0.15"/>
  </sheetData>
  <sheetProtection algorithmName="SHA-512" hashValue="IVn1vUCj8CcU9xoTc1dERQIc/vUDDnJUKOl0874xrxSd9sqL7mh5aNrD6f+TVg2nf1xjjKspV6z29DJSyk8DQQ==" saltValue="GE4rzYOdTYJpGSVlzdw0V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80" zoomScaleNormal="80" zoomScaleSheetLayoutView="55" workbookViewId="0">
      <selection activeCell="AN65" sqref="AN65:DC69"/>
    </sheetView>
  </sheetViews>
  <sheetFormatPr defaultColWidth="0" defaultRowHeight="13.5" customHeight="1" zeroHeight="1" x14ac:dyDescent="0.15"/>
  <cols>
    <col min="1" max="1" width="6.375" style="3" customWidth="1"/>
    <col min="2" max="107" width="2.5" style="3" customWidth="1"/>
    <col min="108" max="108" width="6.125" style="11" customWidth="1"/>
    <col min="109" max="109" width="5.875" style="10" customWidth="1"/>
    <col min="110" max="16384" width="8.625" style="3" hidden="1"/>
  </cols>
  <sheetData>
    <row r="1" spans="1:109" ht="42.75" customHeight="1" x14ac:dyDescent="0.15">
      <c r="A1" s="1"/>
      <c r="B1" s="2"/>
      <c r="DD1" s="3"/>
      <c r="DE1" s="3"/>
    </row>
    <row r="2" spans="1:109" ht="25.5" customHeight="1" x14ac:dyDescent="0.15">
      <c r="A2" s="4"/>
      <c r="C2" s="4"/>
      <c r="O2" s="4"/>
      <c r="P2" s="4"/>
      <c r="Q2" s="4"/>
      <c r="R2" s="4"/>
      <c r="S2" s="4"/>
      <c r="T2" s="4"/>
      <c r="U2" s="4"/>
      <c r="V2" s="4"/>
      <c r="W2" s="4"/>
      <c r="X2" s="4"/>
      <c r="Y2" s="4"/>
      <c r="Z2" s="4"/>
      <c r="AA2" s="4"/>
      <c r="AB2" s="4"/>
      <c r="AC2" s="4"/>
      <c r="AD2" s="4"/>
      <c r="AE2" s="4"/>
      <c r="AF2" s="4"/>
      <c r="AG2" s="4"/>
      <c r="AH2" s="4"/>
      <c r="AI2" s="4"/>
      <c r="AU2" s="4"/>
      <c r="BG2" s="4"/>
      <c r="BS2" s="4"/>
      <c r="CE2" s="4"/>
      <c r="CQ2" s="4"/>
      <c r="DD2" s="3"/>
      <c r="DE2" s="3"/>
    </row>
    <row r="3" spans="1:109" ht="25.5" customHeight="1" x14ac:dyDescent="0.15">
      <c r="A3" s="4"/>
      <c r="C3" s="4"/>
      <c r="O3" s="4"/>
      <c r="P3" s="4"/>
      <c r="Q3" s="4"/>
      <c r="R3" s="4"/>
      <c r="S3" s="4"/>
      <c r="T3" s="4"/>
      <c r="U3" s="4"/>
      <c r="V3" s="4"/>
      <c r="W3" s="4"/>
      <c r="X3" s="4"/>
      <c r="Y3" s="4"/>
      <c r="Z3" s="4"/>
      <c r="AA3" s="4"/>
      <c r="AB3" s="4"/>
      <c r="AC3" s="4"/>
      <c r="AD3" s="4"/>
      <c r="AE3" s="4"/>
      <c r="AF3" s="4"/>
      <c r="AG3" s="4"/>
      <c r="AH3" s="4"/>
      <c r="AI3" s="4"/>
      <c r="AU3" s="4"/>
      <c r="BG3" s="4"/>
      <c r="BS3" s="4"/>
      <c r="CE3" s="4"/>
      <c r="CQ3" s="4"/>
      <c r="DD3" s="3"/>
      <c r="DE3" s="3"/>
    </row>
    <row r="4" spans="1:109" s="5" customFormat="1" x14ac:dyDescent="0.15">
      <c r="A4" s="4"/>
      <c r="B4" s="4"/>
      <c r="C4" s="4"/>
      <c r="D4" s="4"/>
      <c r="E4" s="4"/>
      <c r="F4" s="4"/>
      <c r="G4" s="4"/>
      <c r="H4" s="4"/>
      <c r="I4" s="4"/>
      <c r="J4" s="4"/>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row>
    <row r="5" spans="1:109" s="5" customFormat="1" x14ac:dyDescent="0.15">
      <c r="A5" s="4"/>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row>
    <row r="6" spans="1:109" s="5" customFormat="1" x14ac:dyDescent="0.15">
      <c r="A6" s="4"/>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row>
    <row r="7" spans="1:109" s="5" customFormat="1" x14ac:dyDescent="0.15">
      <c r="A7" s="4"/>
      <c r="B7" s="4"/>
      <c r="C7" s="4"/>
      <c r="D7" s="4"/>
      <c r="E7" s="4"/>
      <c r="F7" s="4"/>
      <c r="G7" s="4"/>
      <c r="H7" s="4"/>
      <c r="I7" s="4"/>
      <c r="J7" s="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row>
    <row r="8" spans="1:109" s="5" customFormat="1" x14ac:dyDescent="0.15">
      <c r="A8" s="4"/>
      <c r="B8" s="4"/>
      <c r="C8" s="4"/>
      <c r="D8" s="4"/>
      <c r="E8" s="4"/>
      <c r="F8" s="4"/>
      <c r="G8" s="4"/>
      <c r="H8" s="4"/>
      <c r="I8" s="4"/>
      <c r="J8" s="4"/>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row>
    <row r="9" spans="1:109" s="5" customFormat="1" x14ac:dyDescent="0.15">
      <c r="A9" s="4"/>
      <c r="B9" s="4"/>
      <c r="C9" s="4"/>
      <c r="D9" s="4"/>
      <c r="E9" s="4"/>
      <c r="F9" s="4"/>
      <c r="G9" s="4"/>
      <c r="H9" s="4"/>
      <c r="I9" s="4"/>
      <c r="J9" s="4"/>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row>
    <row r="10" spans="1:109" s="5" customFormat="1" x14ac:dyDescent="0.15">
      <c r="A10" s="4"/>
      <c r="B10" s="4"/>
      <c r="C10" s="4"/>
      <c r="D10" s="4"/>
      <c r="E10" s="4"/>
      <c r="F10" s="4"/>
      <c r="G10" s="4"/>
      <c r="H10" s="4"/>
      <c r="I10" s="4"/>
      <c r="J10" s="4"/>
      <c r="K10" s="4"/>
      <c r="L10" s="4"/>
      <c r="M10" s="4"/>
      <c r="N10" s="4"/>
      <c r="O10" s="4"/>
      <c r="P10" s="4"/>
      <c r="Q10" s="4"/>
      <c r="R10" s="4"/>
      <c r="S10" s="4"/>
      <c r="T10" s="4"/>
      <c r="U10" s="4"/>
      <c r="V10" s="4"/>
      <c r="W10" s="4"/>
      <c r="X10" s="4"/>
      <c r="Y10" s="4"/>
      <c r="Z10" s="4"/>
      <c r="AA10" s="4"/>
      <c r="AB10" s="4"/>
      <c r="AC10" s="4"/>
      <c r="AD10" s="4"/>
      <c r="AE10" s="4"/>
      <c r="AF10" s="4"/>
      <c r="AG10" s="4"/>
      <c r="AH10" s="4"/>
      <c r="AI10" s="4"/>
      <c r="AJ10" s="4"/>
      <c r="AK10" s="4"/>
      <c r="AL10" s="4"/>
      <c r="AM10" s="4"/>
      <c r="AN10" s="4"/>
      <c r="AO10" s="4"/>
      <c r="AP10" s="4"/>
      <c r="AQ10" s="4"/>
      <c r="AR10" s="4"/>
      <c r="AS10" s="4"/>
      <c r="AT10" s="4"/>
      <c r="AU10" s="4"/>
      <c r="AV10" s="4"/>
      <c r="AW10" s="4"/>
      <c r="AX10" s="4"/>
      <c r="AY10" s="4"/>
      <c r="AZ10" s="4"/>
      <c r="BA10" s="4"/>
      <c r="BB10" s="4"/>
      <c r="BC10" s="4"/>
      <c r="BD10" s="4"/>
      <c r="BE10" s="4"/>
      <c r="BF10" s="4"/>
      <c r="BG10" s="4"/>
      <c r="BH10" s="4"/>
      <c r="BI10" s="4"/>
      <c r="BJ10" s="4"/>
      <c r="BK10" s="4"/>
      <c r="BL10" s="4"/>
      <c r="BM10" s="4"/>
      <c r="BN10" s="4"/>
      <c r="BO10" s="4"/>
      <c r="BP10" s="4"/>
      <c r="BQ10" s="4"/>
      <c r="BR10" s="4"/>
      <c r="BS10" s="4"/>
      <c r="BT10" s="4"/>
      <c r="BU10" s="4"/>
      <c r="BV10" s="4"/>
      <c r="BW10" s="4"/>
      <c r="BX10" s="4"/>
      <c r="BY10" s="4"/>
      <c r="BZ10" s="4"/>
      <c r="CA10" s="4"/>
      <c r="CB10" s="4"/>
      <c r="CC10" s="4"/>
      <c r="CD10" s="4"/>
      <c r="CE10" s="4"/>
      <c r="CF10" s="4"/>
      <c r="CG10" s="4"/>
      <c r="CH10" s="4"/>
      <c r="CI10" s="4"/>
      <c r="CJ10" s="4"/>
      <c r="CK10" s="4"/>
      <c r="CL10" s="4"/>
      <c r="CM10" s="4"/>
      <c r="CN10" s="4"/>
      <c r="CO10" s="4"/>
      <c r="CP10" s="4"/>
      <c r="CQ10" s="4"/>
      <c r="CR10" s="4"/>
      <c r="CS10" s="4"/>
      <c r="CT10" s="4"/>
      <c r="CU10" s="4"/>
      <c r="CV10" s="4"/>
      <c r="CW10" s="4"/>
      <c r="CX10" s="4"/>
      <c r="CY10" s="4"/>
      <c r="CZ10" s="4"/>
      <c r="DA10" s="4"/>
      <c r="DB10" s="4"/>
      <c r="DC10" s="4"/>
      <c r="DD10" s="4"/>
      <c r="DE10" s="4"/>
    </row>
    <row r="11" spans="1:109" s="5" customFormat="1" x14ac:dyDescent="0.15">
      <c r="A11" s="4"/>
      <c r="B11" s="4"/>
      <c r="C11" s="4"/>
      <c r="D11" s="4"/>
      <c r="E11" s="4"/>
      <c r="F11" s="4"/>
      <c r="G11" s="4"/>
      <c r="H11" s="4"/>
      <c r="I11" s="4"/>
      <c r="J11" s="4"/>
      <c r="K11" s="4"/>
      <c r="L11" s="4"/>
      <c r="M11" s="4"/>
      <c r="N11" s="4"/>
      <c r="O11" s="4"/>
      <c r="P11" s="4"/>
      <c r="Q11" s="4"/>
      <c r="R11" s="4"/>
      <c r="S11" s="4"/>
      <c r="T11" s="4"/>
      <c r="U11" s="4"/>
      <c r="V11" s="4"/>
      <c r="W11" s="4"/>
      <c r="X11" s="4"/>
      <c r="Y11" s="4"/>
      <c r="Z11" s="4"/>
      <c r="AA11" s="4"/>
      <c r="AB11" s="4"/>
      <c r="AC11" s="4"/>
      <c r="AD11" s="4"/>
      <c r="AE11" s="4"/>
      <c r="AF11" s="4"/>
      <c r="AG11" s="4"/>
      <c r="AH11" s="4"/>
      <c r="AI11" s="4"/>
      <c r="AJ11" s="4"/>
      <c r="AK11" s="4"/>
      <c r="AL11" s="4"/>
      <c r="AM11" s="4"/>
      <c r="AN11" s="4"/>
      <c r="AO11" s="4"/>
      <c r="AP11" s="4"/>
      <c r="AQ11" s="4"/>
      <c r="AR11" s="4"/>
      <c r="AS11" s="4"/>
      <c r="AT11" s="4"/>
      <c r="AU11" s="4"/>
      <c r="AV11" s="4"/>
      <c r="AW11" s="4"/>
      <c r="AX11" s="4"/>
      <c r="AY11" s="4"/>
      <c r="AZ11" s="4"/>
      <c r="BA11" s="4"/>
      <c r="BB11" s="4"/>
      <c r="BC11" s="4"/>
      <c r="BD11" s="4"/>
      <c r="BE11" s="4"/>
      <c r="BF11" s="4"/>
      <c r="BG11" s="4"/>
      <c r="BH11" s="4"/>
      <c r="BI11" s="4"/>
      <c r="BJ11" s="4"/>
      <c r="BK11" s="4"/>
      <c r="BL11" s="4"/>
      <c r="BM11" s="4"/>
      <c r="BN11" s="4"/>
      <c r="BO11" s="4"/>
      <c r="BP11" s="4"/>
      <c r="BQ11" s="4"/>
      <c r="BR11" s="4"/>
      <c r="BS11" s="4"/>
      <c r="BT11" s="4"/>
      <c r="BU11" s="4"/>
      <c r="BV11" s="4"/>
      <c r="BW11" s="4"/>
      <c r="BX11" s="4"/>
      <c r="BY11" s="4"/>
      <c r="BZ11" s="4"/>
      <c r="CA11" s="4"/>
      <c r="CB11" s="4"/>
      <c r="CC11" s="4"/>
      <c r="CD11" s="4"/>
      <c r="CE11" s="4"/>
      <c r="CF11" s="4"/>
      <c r="CG11" s="4"/>
      <c r="CH11" s="4"/>
      <c r="CI11" s="4"/>
      <c r="CJ11" s="4"/>
      <c r="CK11" s="4"/>
      <c r="CL11" s="4"/>
      <c r="CM11" s="4"/>
      <c r="CN11" s="4"/>
      <c r="CO11" s="4"/>
      <c r="CP11" s="4"/>
      <c r="CQ11" s="4"/>
      <c r="CR11" s="4"/>
      <c r="CS11" s="4"/>
      <c r="CT11" s="4"/>
      <c r="CU11" s="4"/>
      <c r="CV11" s="4"/>
      <c r="CW11" s="4"/>
      <c r="CX11" s="4"/>
      <c r="CY11" s="4"/>
      <c r="CZ11" s="4"/>
      <c r="DA11" s="4"/>
      <c r="DB11" s="4"/>
      <c r="DC11" s="4"/>
      <c r="DD11" s="4"/>
      <c r="DE11" s="4"/>
    </row>
    <row r="12" spans="1:109" s="5" customFormat="1" x14ac:dyDescent="0.15">
      <c r="A12" s="4"/>
      <c r="B12" s="4"/>
      <c r="C12" s="4"/>
      <c r="D12" s="4"/>
      <c r="E12" s="4"/>
      <c r="F12" s="4"/>
      <c r="G12" s="4"/>
      <c r="H12" s="4"/>
      <c r="I12" s="4"/>
      <c r="J12" s="4"/>
      <c r="K12" s="4"/>
      <c r="L12" s="4"/>
      <c r="M12" s="4"/>
      <c r="N12" s="4"/>
      <c r="O12" s="4"/>
      <c r="P12" s="4"/>
      <c r="Q12" s="4"/>
      <c r="R12" s="4"/>
      <c r="S12" s="4"/>
      <c r="T12" s="4"/>
      <c r="U12" s="4"/>
      <c r="V12" s="4"/>
      <c r="W12" s="4"/>
      <c r="X12" s="4"/>
      <c r="Y12" s="4"/>
      <c r="Z12" s="4"/>
      <c r="AA12" s="4"/>
      <c r="AB12" s="4"/>
      <c r="AC12" s="4"/>
      <c r="AD12" s="4"/>
      <c r="AE12" s="4"/>
      <c r="AF12" s="4"/>
      <c r="AG12" s="4"/>
      <c r="AH12" s="4"/>
      <c r="AI12" s="4"/>
      <c r="AJ12" s="4"/>
      <c r="AK12" s="4"/>
      <c r="AL12" s="4"/>
      <c r="AM12" s="4"/>
      <c r="AN12" s="4"/>
      <c r="AO12" s="4"/>
      <c r="AP12" s="4"/>
      <c r="AQ12" s="4"/>
      <c r="AR12" s="4"/>
      <c r="AS12" s="4"/>
      <c r="AT12" s="4"/>
      <c r="AU12" s="4"/>
      <c r="AV12" s="4"/>
      <c r="AW12" s="4"/>
      <c r="AX12" s="4"/>
      <c r="AY12" s="4"/>
      <c r="AZ12" s="4"/>
      <c r="BA12" s="4"/>
      <c r="BB12" s="4"/>
      <c r="BC12" s="4"/>
      <c r="BD12" s="4"/>
      <c r="BE12" s="4"/>
      <c r="BF12" s="4"/>
      <c r="BG12" s="4"/>
      <c r="BH12" s="4"/>
      <c r="BI12" s="4"/>
      <c r="BJ12" s="4"/>
      <c r="BK12" s="4"/>
      <c r="BL12" s="4"/>
      <c r="BM12" s="4"/>
      <c r="BN12" s="4"/>
      <c r="BO12" s="4"/>
      <c r="BP12" s="4"/>
      <c r="BQ12" s="4"/>
      <c r="BR12" s="4"/>
      <c r="BS12" s="4"/>
      <c r="BT12" s="4"/>
      <c r="BU12" s="4"/>
      <c r="BV12" s="4"/>
      <c r="BW12" s="4"/>
      <c r="BX12" s="4"/>
      <c r="BY12" s="4"/>
      <c r="BZ12" s="4"/>
      <c r="CA12" s="4"/>
      <c r="CB12" s="4"/>
      <c r="CC12" s="4"/>
      <c r="CD12" s="4"/>
      <c r="CE12" s="4"/>
      <c r="CF12" s="4"/>
      <c r="CG12" s="4"/>
      <c r="CH12" s="4"/>
      <c r="CI12" s="4"/>
      <c r="CJ12" s="4"/>
      <c r="CK12" s="4"/>
      <c r="CL12" s="4"/>
      <c r="CM12" s="4"/>
      <c r="CN12" s="4"/>
      <c r="CO12" s="4"/>
      <c r="CP12" s="4"/>
      <c r="CQ12" s="4"/>
      <c r="CR12" s="4"/>
      <c r="CS12" s="4"/>
      <c r="CT12" s="4"/>
      <c r="CU12" s="4"/>
      <c r="CV12" s="4"/>
      <c r="CW12" s="4"/>
      <c r="CX12" s="4"/>
      <c r="CY12" s="4"/>
      <c r="CZ12" s="4"/>
      <c r="DA12" s="4"/>
      <c r="DB12" s="4"/>
      <c r="DC12" s="4"/>
      <c r="DD12" s="4"/>
      <c r="DE12" s="4"/>
    </row>
    <row r="13" spans="1:109" s="5" customFormat="1" x14ac:dyDescent="0.15">
      <c r="A13" s="4"/>
      <c r="B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4"/>
      <c r="AS13" s="4"/>
      <c r="AT13" s="4"/>
      <c r="AU13" s="4"/>
      <c r="AV13" s="4"/>
      <c r="AW13" s="4"/>
      <c r="AX13" s="4"/>
      <c r="AY13" s="4"/>
      <c r="AZ13" s="4"/>
      <c r="BA13" s="4"/>
      <c r="BB13" s="4"/>
      <c r="BC13" s="4"/>
      <c r="BD13" s="4"/>
      <c r="BE13" s="4"/>
      <c r="BF13" s="4"/>
      <c r="BG13" s="4"/>
      <c r="BH13" s="4"/>
      <c r="BI13" s="4"/>
      <c r="BJ13" s="4"/>
      <c r="BK13" s="4"/>
      <c r="BL13" s="4"/>
      <c r="BM13" s="4"/>
      <c r="BN13" s="4"/>
      <c r="BO13" s="4"/>
      <c r="BP13" s="4"/>
      <c r="BQ13" s="4"/>
      <c r="BR13" s="4"/>
      <c r="BS13" s="4"/>
      <c r="BT13" s="4"/>
      <c r="BU13" s="4"/>
      <c r="BV13" s="4"/>
      <c r="BW13" s="4"/>
      <c r="BX13" s="4"/>
      <c r="BY13" s="4"/>
      <c r="BZ13" s="4"/>
      <c r="CA13" s="4"/>
      <c r="CB13" s="4"/>
      <c r="CC13" s="4"/>
      <c r="CD13" s="4"/>
      <c r="CE13" s="4"/>
      <c r="CF13" s="4"/>
      <c r="CG13" s="4"/>
      <c r="CH13" s="4"/>
      <c r="CI13" s="4"/>
      <c r="CJ13" s="4"/>
      <c r="CK13" s="4"/>
      <c r="CL13" s="4"/>
      <c r="CM13" s="4"/>
      <c r="CN13" s="4"/>
      <c r="CO13" s="4"/>
      <c r="CP13" s="4"/>
      <c r="CQ13" s="4"/>
      <c r="CR13" s="4"/>
      <c r="CS13" s="4"/>
      <c r="CT13" s="4"/>
      <c r="CU13" s="4"/>
      <c r="CV13" s="4"/>
      <c r="CW13" s="4"/>
      <c r="CX13" s="4"/>
      <c r="CY13" s="4"/>
      <c r="CZ13" s="4"/>
      <c r="DA13" s="4"/>
      <c r="DB13" s="4"/>
      <c r="DC13" s="4"/>
      <c r="DD13" s="4"/>
      <c r="DE13" s="4"/>
    </row>
    <row r="14" spans="1:109" s="5" customFormat="1" x14ac:dyDescent="0.15">
      <c r="A14" s="4"/>
      <c r="B14" s="4"/>
      <c r="C14" s="4"/>
      <c r="D14" s="4"/>
      <c r="E14" s="4"/>
      <c r="F14" s="4"/>
      <c r="G14" s="4"/>
      <c r="H14" s="4"/>
      <c r="I14" s="4"/>
      <c r="J14" s="4"/>
      <c r="K14" s="4"/>
      <c r="L14" s="4"/>
      <c r="M14" s="4"/>
      <c r="N14" s="4"/>
      <c r="O14" s="4"/>
      <c r="P14" s="4"/>
      <c r="Q14" s="4"/>
      <c r="R14" s="4"/>
      <c r="S14" s="4"/>
      <c r="T14" s="4"/>
      <c r="U14" s="4"/>
      <c r="V14" s="4"/>
      <c r="W14" s="4"/>
      <c r="X14" s="4"/>
      <c r="Y14" s="4"/>
      <c r="Z14" s="4"/>
      <c r="AA14" s="4"/>
      <c r="AB14" s="4"/>
      <c r="AC14" s="4"/>
      <c r="AD14" s="4"/>
      <c r="AE14" s="4"/>
      <c r="AF14" s="4"/>
      <c r="AG14" s="4"/>
      <c r="AH14" s="4"/>
      <c r="AI14" s="4"/>
      <c r="AJ14" s="4"/>
      <c r="AK14" s="4"/>
      <c r="AL14" s="4"/>
      <c r="AM14" s="4"/>
      <c r="AN14" s="4"/>
      <c r="AO14" s="4"/>
      <c r="AP14" s="4"/>
      <c r="AQ14" s="4"/>
      <c r="AR14" s="4"/>
      <c r="AS14" s="4"/>
      <c r="AT14" s="4"/>
      <c r="AU14" s="4"/>
      <c r="AV14" s="4"/>
      <c r="AW14" s="4"/>
      <c r="AX14" s="4"/>
      <c r="AY14" s="4"/>
      <c r="AZ14" s="4"/>
      <c r="BA14" s="4"/>
      <c r="BB14" s="4"/>
      <c r="BC14" s="4"/>
      <c r="BD14" s="4"/>
      <c r="BE14" s="4"/>
      <c r="BF14" s="4"/>
      <c r="BG14" s="4"/>
      <c r="BH14" s="4"/>
      <c r="BI14" s="4"/>
      <c r="BJ14" s="4"/>
      <c r="BK14" s="4"/>
      <c r="BL14" s="4"/>
      <c r="BM14" s="4"/>
      <c r="BN14" s="4"/>
      <c r="BO14" s="4"/>
      <c r="BP14" s="4"/>
      <c r="BQ14" s="4"/>
      <c r="BR14" s="4"/>
      <c r="BS14" s="4"/>
      <c r="BT14" s="4"/>
      <c r="BU14" s="4"/>
      <c r="BV14" s="4"/>
      <c r="BW14" s="4"/>
      <c r="BX14" s="4"/>
      <c r="BY14" s="4"/>
      <c r="BZ14" s="4"/>
      <c r="CA14" s="4"/>
      <c r="CB14" s="4"/>
      <c r="CC14" s="4"/>
      <c r="CD14" s="4"/>
      <c r="CE14" s="4"/>
      <c r="CF14" s="4"/>
      <c r="CG14" s="4"/>
      <c r="CH14" s="4"/>
      <c r="CI14" s="4"/>
      <c r="CJ14" s="4"/>
      <c r="CK14" s="4"/>
      <c r="CL14" s="4"/>
      <c r="CM14" s="4"/>
      <c r="CN14" s="4"/>
      <c r="CO14" s="4"/>
      <c r="CP14" s="4"/>
      <c r="CQ14" s="4"/>
      <c r="CR14" s="4"/>
      <c r="CS14" s="4"/>
      <c r="CT14" s="4"/>
      <c r="CU14" s="4"/>
      <c r="CV14" s="4"/>
      <c r="CW14" s="4"/>
      <c r="CX14" s="4"/>
      <c r="CY14" s="4"/>
      <c r="CZ14" s="4"/>
      <c r="DA14" s="4"/>
      <c r="DB14" s="4"/>
      <c r="DC14" s="4"/>
      <c r="DD14" s="4"/>
      <c r="DE14" s="4"/>
    </row>
    <row r="15" spans="1:109" s="5" customFormat="1" x14ac:dyDescent="0.15">
      <c r="A15" s="3"/>
      <c r="B15" s="4"/>
      <c r="C15" s="4"/>
      <c r="D15" s="4"/>
      <c r="E15" s="4"/>
      <c r="F15" s="4"/>
      <c r="G15" s="4"/>
      <c r="H15" s="4"/>
      <c r="I15" s="4"/>
      <c r="J15" s="4"/>
      <c r="K15" s="4"/>
      <c r="L15" s="4"/>
      <c r="M15" s="4"/>
      <c r="N15" s="4"/>
      <c r="O15" s="4"/>
      <c r="P15" s="4"/>
      <c r="Q15" s="4"/>
      <c r="R15" s="4"/>
      <c r="S15" s="4"/>
      <c r="T15" s="4"/>
      <c r="U15" s="4"/>
      <c r="V15" s="4"/>
      <c r="W15" s="4"/>
      <c r="X15" s="4"/>
      <c r="Y15" s="4"/>
      <c r="Z15" s="4"/>
      <c r="AA15" s="4"/>
      <c r="AB15" s="4"/>
      <c r="AC15" s="4"/>
      <c r="AD15" s="4"/>
      <c r="AE15" s="4"/>
      <c r="AF15" s="4"/>
      <c r="AG15" s="4"/>
      <c r="AH15" s="4"/>
      <c r="AI15" s="4"/>
      <c r="AJ15" s="4"/>
      <c r="AK15" s="4"/>
      <c r="AL15" s="4"/>
      <c r="AM15" s="4"/>
      <c r="AN15" s="4"/>
      <c r="AO15" s="4"/>
      <c r="AP15" s="4"/>
      <c r="AQ15" s="4"/>
      <c r="AR15" s="4"/>
      <c r="AS15" s="4"/>
      <c r="AT15" s="4"/>
      <c r="AU15" s="4"/>
      <c r="AV15" s="4"/>
      <c r="AW15" s="4"/>
      <c r="AX15" s="4"/>
      <c r="AY15" s="4"/>
      <c r="AZ15" s="4"/>
      <c r="BA15" s="4"/>
      <c r="BB15" s="4"/>
      <c r="BC15" s="4"/>
      <c r="BD15" s="4"/>
      <c r="BE15" s="4"/>
      <c r="BF15" s="4"/>
      <c r="BG15" s="4"/>
      <c r="BH15" s="4"/>
      <c r="BI15" s="4"/>
      <c r="BJ15" s="4"/>
      <c r="BK15" s="4"/>
      <c r="BL15" s="4"/>
      <c r="BM15" s="4"/>
      <c r="BN15" s="4"/>
      <c r="BO15" s="4"/>
      <c r="BP15" s="4"/>
      <c r="BQ15" s="4"/>
      <c r="BR15" s="4"/>
      <c r="BS15" s="4"/>
      <c r="BT15" s="4"/>
      <c r="BU15" s="4"/>
      <c r="BV15" s="4"/>
      <c r="BW15" s="4"/>
      <c r="BX15" s="4"/>
      <c r="BY15" s="4"/>
      <c r="BZ15" s="4"/>
      <c r="CA15" s="4"/>
      <c r="CB15" s="4"/>
      <c r="CC15" s="4"/>
      <c r="CD15" s="4"/>
      <c r="CE15" s="4"/>
      <c r="CF15" s="4"/>
      <c r="CG15" s="4"/>
      <c r="CH15" s="4"/>
      <c r="CI15" s="4"/>
      <c r="CJ15" s="4"/>
      <c r="CK15" s="4"/>
      <c r="CL15" s="4"/>
      <c r="CM15" s="4"/>
      <c r="CN15" s="4"/>
      <c r="CO15" s="4"/>
      <c r="CP15" s="4"/>
      <c r="CQ15" s="4"/>
      <c r="CR15" s="4"/>
      <c r="CS15" s="4"/>
      <c r="CT15" s="4"/>
      <c r="CU15" s="4"/>
      <c r="CV15" s="4"/>
      <c r="CW15" s="4"/>
      <c r="CX15" s="4"/>
      <c r="CY15" s="4"/>
      <c r="CZ15" s="4"/>
      <c r="DA15" s="4"/>
      <c r="DB15" s="4"/>
      <c r="DC15" s="4"/>
      <c r="DD15" s="4"/>
      <c r="DE15" s="4"/>
    </row>
    <row r="16" spans="1:109" s="5" customFormat="1" x14ac:dyDescent="0.15">
      <c r="A16" s="3"/>
      <c r="B16" s="4"/>
      <c r="C16" s="4"/>
      <c r="D16" s="4"/>
      <c r="E16" s="4"/>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4"/>
      <c r="AS16" s="4"/>
      <c r="AT16" s="4"/>
      <c r="AU16" s="4"/>
      <c r="AV16" s="4"/>
      <c r="AW16" s="4"/>
      <c r="AX16" s="4"/>
      <c r="AY16" s="4"/>
      <c r="AZ16" s="4"/>
      <c r="BA16" s="4"/>
      <c r="BB16" s="4"/>
      <c r="BC16" s="4"/>
      <c r="BD16" s="4"/>
      <c r="BE16" s="4"/>
      <c r="BF16" s="4"/>
      <c r="BG16" s="4"/>
      <c r="BH16" s="4"/>
      <c r="BI16" s="4"/>
      <c r="BJ16" s="4"/>
      <c r="BK16" s="4"/>
      <c r="BL16" s="4"/>
      <c r="BM16" s="4"/>
      <c r="BN16" s="4"/>
      <c r="BO16" s="4"/>
      <c r="BP16" s="4"/>
      <c r="BQ16" s="4"/>
      <c r="BR16" s="4"/>
      <c r="BS16" s="4"/>
      <c r="BT16" s="4"/>
      <c r="BU16" s="4"/>
      <c r="BV16" s="4"/>
      <c r="BW16" s="4"/>
      <c r="BX16" s="4"/>
      <c r="BY16" s="4"/>
      <c r="BZ16" s="4"/>
      <c r="CA16" s="4"/>
      <c r="CB16" s="4"/>
      <c r="CC16" s="4"/>
      <c r="CD16" s="4"/>
      <c r="CE16" s="4"/>
      <c r="CF16" s="4"/>
      <c r="CG16" s="4"/>
      <c r="CH16" s="4"/>
      <c r="CI16" s="4"/>
      <c r="CJ16" s="4"/>
      <c r="CK16" s="4"/>
      <c r="CL16" s="4"/>
      <c r="CM16" s="4"/>
      <c r="CN16" s="4"/>
      <c r="CO16" s="4"/>
      <c r="CP16" s="4"/>
      <c r="CQ16" s="4"/>
      <c r="CR16" s="4"/>
      <c r="CS16" s="4"/>
      <c r="CT16" s="4"/>
      <c r="CU16" s="4"/>
      <c r="CV16" s="4"/>
      <c r="CW16" s="4"/>
      <c r="CX16" s="4"/>
      <c r="CY16" s="4"/>
      <c r="CZ16" s="4"/>
      <c r="DA16" s="4"/>
      <c r="DB16" s="4"/>
      <c r="DC16" s="4"/>
      <c r="DD16" s="4"/>
      <c r="DE16" s="4"/>
    </row>
    <row r="17" spans="1:109" s="5" customFormat="1" x14ac:dyDescent="0.15">
      <c r="A17" s="3"/>
      <c r="B17" s="4"/>
      <c r="C17" s="4"/>
      <c r="D17" s="4"/>
      <c r="E17" s="4"/>
      <c r="F17" s="4"/>
      <c r="G17" s="4"/>
      <c r="H17" s="4"/>
      <c r="I17" s="4"/>
      <c r="J17" s="4"/>
      <c r="K17" s="4"/>
      <c r="L17" s="4"/>
      <c r="M17" s="4"/>
      <c r="N17" s="4"/>
      <c r="O17" s="4"/>
      <c r="P17" s="4"/>
      <c r="Q17" s="4"/>
      <c r="R17" s="4"/>
      <c r="S17" s="4"/>
      <c r="T17" s="4"/>
      <c r="U17" s="4"/>
      <c r="V17" s="4"/>
      <c r="W17" s="4"/>
      <c r="X17" s="4"/>
      <c r="Y17" s="4"/>
      <c r="Z17" s="4"/>
      <c r="AA17" s="4"/>
      <c r="AB17" s="4"/>
      <c r="AC17" s="4"/>
      <c r="AD17" s="4"/>
      <c r="AE17" s="4"/>
      <c r="AF17" s="4"/>
      <c r="AG17" s="4"/>
      <c r="AH17" s="4"/>
      <c r="AI17" s="4"/>
      <c r="AJ17" s="4"/>
      <c r="AK17" s="4"/>
      <c r="AL17" s="4"/>
      <c r="AM17" s="4"/>
      <c r="AN17" s="4"/>
      <c r="AO17" s="4"/>
      <c r="AP17" s="4"/>
      <c r="AQ17" s="4"/>
      <c r="AR17" s="4"/>
      <c r="AS17" s="4"/>
      <c r="AT17" s="4"/>
      <c r="AU17" s="4"/>
      <c r="AV17" s="4"/>
      <c r="AW17" s="4"/>
      <c r="AX17" s="4"/>
      <c r="AY17" s="4"/>
      <c r="AZ17" s="4"/>
      <c r="BA17" s="4"/>
      <c r="BB17" s="4"/>
      <c r="BC17" s="4"/>
      <c r="BD17" s="4"/>
      <c r="BE17" s="4"/>
      <c r="BF17" s="4"/>
      <c r="BG17" s="4"/>
      <c r="BH17" s="4"/>
      <c r="BI17" s="4"/>
      <c r="BJ17" s="4"/>
      <c r="BK17" s="4"/>
      <c r="BL17" s="4"/>
      <c r="BM17" s="4"/>
      <c r="BN17" s="4"/>
      <c r="BO17" s="4"/>
      <c r="BP17" s="4"/>
      <c r="BQ17" s="4"/>
      <c r="BR17" s="4"/>
      <c r="BS17" s="4"/>
      <c r="BT17" s="4"/>
      <c r="BU17" s="4"/>
      <c r="BV17" s="4"/>
      <c r="BW17" s="4"/>
      <c r="BX17" s="4"/>
      <c r="BY17" s="4"/>
      <c r="BZ17" s="4"/>
      <c r="CA17" s="4"/>
      <c r="CB17" s="4"/>
      <c r="CC17" s="4"/>
      <c r="CD17" s="4"/>
      <c r="CE17" s="4"/>
      <c r="CF17" s="4"/>
      <c r="CG17" s="4"/>
      <c r="CH17" s="4"/>
      <c r="CI17" s="4"/>
      <c r="CJ17" s="4"/>
      <c r="CK17" s="4"/>
      <c r="CL17" s="4"/>
      <c r="CM17" s="4"/>
      <c r="CN17" s="4"/>
      <c r="CO17" s="4"/>
      <c r="CP17" s="4"/>
      <c r="CQ17" s="4"/>
      <c r="CR17" s="4"/>
      <c r="CS17" s="4"/>
      <c r="CT17" s="4"/>
      <c r="CU17" s="4"/>
      <c r="CV17" s="4"/>
      <c r="CW17" s="4"/>
      <c r="CX17" s="4"/>
      <c r="CY17" s="4"/>
      <c r="CZ17" s="4"/>
      <c r="DA17" s="4"/>
      <c r="DB17" s="4"/>
      <c r="DC17" s="4"/>
      <c r="DD17" s="4"/>
      <c r="DE17" s="4"/>
    </row>
    <row r="18" spans="1:109" s="5" customFormat="1" x14ac:dyDescent="0.15">
      <c r="A18" s="3"/>
      <c r="B18" s="4"/>
      <c r="C18" s="4"/>
      <c r="D18" s="4"/>
      <c r="E18" s="4"/>
      <c r="F18" s="4"/>
      <c r="G18" s="4"/>
      <c r="H18" s="4"/>
      <c r="I18" s="4"/>
      <c r="J18" s="4"/>
      <c r="K18" s="4"/>
      <c r="L18" s="4"/>
      <c r="M18" s="4"/>
      <c r="N18" s="4"/>
      <c r="O18" s="4"/>
      <c r="P18" s="4"/>
      <c r="Q18" s="4"/>
      <c r="R18" s="4"/>
      <c r="S18" s="4"/>
      <c r="T18" s="4"/>
      <c r="U18" s="4"/>
      <c r="V18" s="4"/>
      <c r="W18" s="4"/>
      <c r="X18" s="4"/>
      <c r="Y18" s="4"/>
      <c r="Z18" s="4"/>
      <c r="AA18" s="4"/>
      <c r="AB18" s="4"/>
      <c r="AC18" s="4"/>
      <c r="AD18" s="4"/>
      <c r="AE18" s="4"/>
      <c r="AF18" s="4"/>
      <c r="AG18" s="4"/>
      <c r="AH18" s="4"/>
      <c r="AI18" s="4"/>
      <c r="AJ18" s="4"/>
      <c r="AK18" s="4"/>
      <c r="AL18" s="4"/>
      <c r="AM18" s="4"/>
      <c r="AN18" s="4"/>
      <c r="AO18" s="4"/>
      <c r="AP18" s="4"/>
      <c r="AQ18" s="4"/>
      <c r="AR18" s="4"/>
      <c r="AS18" s="4"/>
      <c r="AT18" s="4"/>
      <c r="AU18" s="4"/>
      <c r="AV18" s="4"/>
      <c r="AW18" s="4"/>
      <c r="AX18" s="4"/>
      <c r="AY18" s="4"/>
      <c r="AZ18" s="4"/>
      <c r="BA18" s="4"/>
      <c r="BB18" s="4"/>
      <c r="BC18" s="4"/>
      <c r="BD18" s="4"/>
      <c r="BE18" s="4"/>
      <c r="BF18" s="4"/>
      <c r="BG18" s="4"/>
      <c r="BH18" s="4"/>
      <c r="BI18" s="4"/>
      <c r="BJ18" s="4"/>
      <c r="BK18" s="4"/>
      <c r="BL18" s="4"/>
      <c r="BM18" s="4"/>
      <c r="BN18" s="4"/>
      <c r="BO18" s="4"/>
      <c r="BP18" s="4"/>
      <c r="BQ18" s="4"/>
      <c r="BR18" s="4"/>
      <c r="BS18" s="4"/>
      <c r="BT18" s="4"/>
      <c r="BU18" s="4"/>
      <c r="BV18" s="4"/>
      <c r="BW18" s="4"/>
      <c r="BX18" s="4"/>
      <c r="BY18" s="4"/>
      <c r="BZ18" s="4"/>
      <c r="CA18" s="4"/>
      <c r="CB18" s="4"/>
      <c r="CC18" s="4"/>
      <c r="CD18" s="4"/>
      <c r="CE18" s="4"/>
      <c r="CF18" s="4"/>
      <c r="CG18" s="4"/>
      <c r="CH18" s="4"/>
      <c r="CI18" s="4"/>
      <c r="CJ18" s="4"/>
      <c r="CK18" s="4"/>
      <c r="CL18" s="4"/>
      <c r="CM18" s="4"/>
      <c r="CN18" s="4"/>
      <c r="CO18" s="4"/>
      <c r="CP18" s="4"/>
      <c r="CQ18" s="4"/>
      <c r="CR18" s="4"/>
      <c r="CS18" s="4"/>
      <c r="CT18" s="4"/>
      <c r="CU18" s="4"/>
      <c r="CV18" s="4"/>
      <c r="CW18" s="4"/>
      <c r="CX18" s="4"/>
      <c r="CY18" s="4"/>
      <c r="CZ18" s="4"/>
      <c r="DA18" s="4"/>
      <c r="DB18" s="4"/>
      <c r="DC18" s="4"/>
      <c r="DD18" s="4"/>
      <c r="DE18" s="4"/>
    </row>
    <row r="19" spans="1:109" x14ac:dyDescent="0.15">
      <c r="DD19" s="3"/>
      <c r="DE19" s="3"/>
    </row>
    <row r="20" spans="1:109" x14ac:dyDescent="0.15">
      <c r="DD20" s="3"/>
      <c r="DE20" s="3"/>
    </row>
    <row r="21" spans="1:109" ht="17.25" customHeight="1" x14ac:dyDescent="0.15">
      <c r="B21" s="6"/>
      <c r="C21" s="7"/>
      <c r="D21" s="7"/>
      <c r="E21" s="7"/>
      <c r="F21" s="7"/>
      <c r="G21" s="7"/>
      <c r="H21" s="7"/>
      <c r="I21" s="7"/>
      <c r="J21" s="7"/>
      <c r="K21" s="7"/>
      <c r="L21" s="7"/>
      <c r="M21" s="7"/>
      <c r="N21" s="8"/>
      <c r="O21" s="7"/>
      <c r="P21" s="7"/>
      <c r="Q21" s="7"/>
      <c r="R21" s="7"/>
      <c r="S21" s="7"/>
      <c r="T21" s="7"/>
      <c r="U21" s="7"/>
      <c r="V21" s="7"/>
      <c r="W21" s="7"/>
      <c r="X21" s="7"/>
      <c r="Y21" s="7"/>
      <c r="Z21" s="7"/>
      <c r="AA21" s="7"/>
      <c r="AB21" s="7"/>
      <c r="AC21" s="7"/>
      <c r="AD21" s="7"/>
      <c r="AE21" s="7"/>
      <c r="AF21" s="7"/>
      <c r="AG21" s="7"/>
      <c r="AH21" s="7"/>
      <c r="AI21" s="7"/>
      <c r="AJ21" s="7"/>
      <c r="AK21" s="7"/>
      <c r="AL21" s="7"/>
      <c r="AM21" s="7"/>
      <c r="AN21" s="7"/>
      <c r="AO21" s="7"/>
      <c r="AP21" s="7"/>
      <c r="AQ21" s="7"/>
      <c r="AR21" s="7"/>
      <c r="AS21" s="7"/>
      <c r="AT21" s="8"/>
      <c r="AU21" s="7"/>
      <c r="AV21" s="7"/>
      <c r="AW21" s="7"/>
      <c r="AX21" s="7"/>
      <c r="AY21" s="7"/>
      <c r="AZ21" s="7"/>
      <c r="BA21" s="7"/>
      <c r="BB21" s="7"/>
      <c r="BC21" s="7"/>
      <c r="BD21" s="7"/>
      <c r="BE21" s="7"/>
      <c r="BF21" s="8"/>
      <c r="BG21" s="7"/>
      <c r="BH21" s="7"/>
      <c r="BI21" s="7"/>
      <c r="BJ21" s="7"/>
      <c r="BK21" s="7"/>
      <c r="BL21" s="7"/>
      <c r="BM21" s="7"/>
      <c r="BN21" s="7"/>
      <c r="BO21" s="7"/>
      <c r="BP21" s="7"/>
      <c r="BQ21" s="7"/>
      <c r="BR21" s="8"/>
      <c r="BS21" s="7"/>
      <c r="BT21" s="7"/>
      <c r="BU21" s="7"/>
      <c r="BV21" s="7"/>
      <c r="BW21" s="7"/>
      <c r="BX21" s="7"/>
      <c r="BY21" s="7"/>
      <c r="BZ21" s="7"/>
      <c r="CA21" s="7"/>
      <c r="CB21" s="7"/>
      <c r="CC21" s="7"/>
      <c r="CD21" s="8"/>
      <c r="CE21" s="7"/>
      <c r="CF21" s="7"/>
      <c r="CG21" s="7"/>
      <c r="CH21" s="7"/>
      <c r="CI21" s="7"/>
      <c r="CJ21" s="7"/>
      <c r="CK21" s="7"/>
      <c r="CL21" s="7"/>
      <c r="CM21" s="7"/>
      <c r="CN21" s="7"/>
      <c r="CO21" s="7"/>
      <c r="CP21" s="8"/>
      <c r="CQ21" s="7"/>
      <c r="CR21" s="7"/>
      <c r="CS21" s="7"/>
      <c r="CT21" s="7"/>
      <c r="CU21" s="7"/>
      <c r="CV21" s="7"/>
      <c r="CW21" s="7"/>
      <c r="CX21" s="7"/>
      <c r="CY21" s="7"/>
      <c r="CZ21" s="7"/>
      <c r="DA21" s="7"/>
      <c r="DB21" s="8"/>
      <c r="DC21" s="7"/>
      <c r="DD21" s="9"/>
      <c r="DE21" s="3"/>
    </row>
    <row r="22" spans="1:109" ht="17.25" customHeight="1" x14ac:dyDescent="0.15">
      <c r="B22" s="10"/>
    </row>
    <row r="23" spans="1:109" x14ac:dyDescent="0.15">
      <c r="B23" s="10"/>
    </row>
    <row r="24" spans="1:109" x14ac:dyDescent="0.15">
      <c r="B24" s="10"/>
    </row>
    <row r="25" spans="1:109" x14ac:dyDescent="0.15">
      <c r="B25" s="10"/>
    </row>
    <row r="26" spans="1:109" x14ac:dyDescent="0.15">
      <c r="B26" s="10"/>
    </row>
    <row r="27" spans="1:109" x14ac:dyDescent="0.15">
      <c r="B27" s="10"/>
    </row>
    <row r="28" spans="1:109" x14ac:dyDescent="0.15">
      <c r="B28" s="10"/>
    </row>
    <row r="29" spans="1:109" x14ac:dyDescent="0.15">
      <c r="B29" s="10"/>
    </row>
    <row r="30" spans="1:109" x14ac:dyDescent="0.15">
      <c r="B30" s="10"/>
    </row>
    <row r="31" spans="1:109" x14ac:dyDescent="0.15">
      <c r="B31" s="10"/>
    </row>
    <row r="32" spans="1:109" x14ac:dyDescent="0.15">
      <c r="B32" s="10"/>
    </row>
    <row r="33" spans="2:109" x14ac:dyDescent="0.15">
      <c r="B33" s="10"/>
    </row>
    <row r="34" spans="2:109" x14ac:dyDescent="0.15">
      <c r="B34" s="10"/>
    </row>
    <row r="35" spans="2:109" x14ac:dyDescent="0.15">
      <c r="B35" s="10"/>
    </row>
    <row r="36" spans="2:109" x14ac:dyDescent="0.15">
      <c r="B36" s="10"/>
    </row>
    <row r="37" spans="2:109" x14ac:dyDescent="0.15">
      <c r="B37" s="10"/>
    </row>
    <row r="38" spans="2:109" x14ac:dyDescent="0.15">
      <c r="B38" s="10"/>
    </row>
    <row r="39" spans="2:109" x14ac:dyDescent="0.15">
      <c r="B39" s="12"/>
      <c r="C39" s="13"/>
      <c r="D39" s="13"/>
      <c r="E39" s="13"/>
      <c r="F39" s="13"/>
      <c r="G39" s="13"/>
      <c r="H39" s="13"/>
      <c r="I39" s="13"/>
      <c r="J39" s="13"/>
      <c r="K39" s="13"/>
      <c r="L39" s="13"/>
      <c r="M39" s="13"/>
      <c r="N39" s="13"/>
      <c r="O39" s="13"/>
      <c r="P39" s="13"/>
      <c r="Q39" s="13"/>
      <c r="R39" s="13"/>
      <c r="S39" s="13"/>
      <c r="T39" s="13"/>
      <c r="U39" s="13"/>
      <c r="V39" s="13"/>
      <c r="W39" s="13"/>
      <c r="X39" s="13"/>
      <c r="Y39" s="13"/>
      <c r="Z39" s="13"/>
      <c r="AA39" s="13"/>
      <c r="AB39" s="13"/>
      <c r="AC39" s="13"/>
      <c r="AD39" s="13"/>
      <c r="AE39" s="13"/>
      <c r="AF39" s="13"/>
      <c r="AG39" s="13"/>
      <c r="AH39" s="13"/>
      <c r="AI39" s="13"/>
      <c r="AJ39" s="13"/>
      <c r="AK39" s="13"/>
      <c r="AL39" s="13"/>
      <c r="AM39" s="13"/>
      <c r="AN39" s="13"/>
      <c r="AO39" s="13"/>
      <c r="AP39" s="13"/>
      <c r="AQ39" s="13"/>
      <c r="AR39" s="13"/>
      <c r="AS39" s="13"/>
      <c r="AT39" s="13"/>
      <c r="AU39" s="13"/>
      <c r="AV39" s="13"/>
      <c r="AW39" s="13"/>
      <c r="AX39" s="13"/>
      <c r="AY39" s="13"/>
      <c r="AZ39" s="13"/>
      <c r="BA39" s="13"/>
      <c r="BB39" s="13"/>
      <c r="BC39" s="13"/>
      <c r="BD39" s="13"/>
      <c r="BE39" s="13"/>
      <c r="BF39" s="13"/>
      <c r="BG39" s="13"/>
      <c r="BH39" s="13"/>
      <c r="BI39" s="13"/>
      <c r="BJ39" s="13"/>
      <c r="BK39" s="13"/>
      <c r="BL39" s="13"/>
      <c r="BM39" s="13"/>
      <c r="BN39" s="13"/>
      <c r="BO39" s="13"/>
      <c r="BP39" s="13"/>
      <c r="BQ39" s="13"/>
      <c r="BR39" s="13"/>
      <c r="BS39" s="13"/>
      <c r="BT39" s="13"/>
      <c r="BU39" s="13"/>
      <c r="BV39" s="13"/>
      <c r="BW39" s="13"/>
      <c r="BX39" s="13"/>
      <c r="BY39" s="13"/>
      <c r="BZ39" s="13"/>
      <c r="CA39" s="13"/>
      <c r="CB39" s="13"/>
      <c r="CC39" s="13"/>
      <c r="CD39" s="13"/>
      <c r="CE39" s="13"/>
      <c r="CF39" s="13"/>
      <c r="CG39" s="13"/>
      <c r="CH39" s="13"/>
      <c r="CI39" s="13"/>
      <c r="CJ39" s="13"/>
      <c r="CK39" s="13"/>
      <c r="CL39" s="13"/>
      <c r="CM39" s="13"/>
      <c r="CN39" s="13"/>
      <c r="CO39" s="13"/>
      <c r="CP39" s="13"/>
      <c r="CQ39" s="13"/>
      <c r="CR39" s="13"/>
      <c r="CS39" s="13"/>
      <c r="CT39" s="13"/>
      <c r="CU39" s="13"/>
      <c r="CV39" s="13"/>
      <c r="CW39" s="13"/>
      <c r="CX39" s="13"/>
      <c r="CY39" s="13"/>
      <c r="CZ39" s="13"/>
      <c r="DA39" s="13"/>
      <c r="DB39" s="13"/>
      <c r="DC39" s="13"/>
      <c r="DD39" s="14"/>
    </row>
    <row r="40" spans="2:109" x14ac:dyDescent="0.15">
      <c r="B40" s="15"/>
      <c r="DD40" s="15"/>
      <c r="DE40" s="3"/>
    </row>
    <row r="41" spans="2:109" ht="17.25" x14ac:dyDescent="0.15">
      <c r="B41" s="16" t="s">
        <v>0</v>
      </c>
      <c r="C41" s="7"/>
      <c r="D41" s="7"/>
      <c r="E41" s="7"/>
      <c r="F41" s="7"/>
      <c r="G41" s="7"/>
      <c r="H41" s="7"/>
      <c r="I41" s="7"/>
      <c r="J41" s="7"/>
      <c r="K41" s="7"/>
      <c r="L41" s="7"/>
      <c r="M41" s="7"/>
      <c r="N41" s="7"/>
      <c r="O41" s="7"/>
      <c r="P41" s="7"/>
      <c r="Q41" s="7"/>
      <c r="R41" s="7"/>
      <c r="S41" s="7"/>
      <c r="T41" s="7"/>
      <c r="U41" s="7"/>
      <c r="V41" s="7"/>
      <c r="W41" s="7"/>
      <c r="X41" s="7"/>
      <c r="Y41" s="7"/>
      <c r="Z41" s="7"/>
      <c r="AA41" s="7"/>
      <c r="AB41" s="7"/>
      <c r="AC41" s="7"/>
      <c r="AD41" s="7"/>
      <c r="AE41" s="7"/>
      <c r="AF41" s="7"/>
      <c r="AG41" s="7"/>
      <c r="AH41" s="7"/>
      <c r="AI41" s="7"/>
      <c r="AJ41" s="7"/>
      <c r="AK41" s="7"/>
      <c r="AL41" s="7"/>
      <c r="AM41" s="7"/>
      <c r="AN41" s="7"/>
      <c r="AO41" s="7"/>
      <c r="AP41" s="7"/>
      <c r="AQ41" s="7"/>
      <c r="AR41" s="7"/>
      <c r="AS41" s="7"/>
      <c r="AT41" s="7"/>
      <c r="AU41" s="7"/>
      <c r="AV41" s="7"/>
      <c r="AW41" s="7"/>
      <c r="AX41" s="7"/>
      <c r="AY41" s="7"/>
      <c r="AZ41" s="7"/>
      <c r="BA41" s="7"/>
      <c r="BB41" s="7"/>
      <c r="BC41" s="7"/>
      <c r="BD41" s="7"/>
      <c r="BE41" s="7"/>
      <c r="BF41" s="7"/>
      <c r="BG41" s="7"/>
      <c r="BH41" s="7"/>
      <c r="BI41" s="7"/>
      <c r="BJ41" s="7"/>
      <c r="BK41" s="7"/>
      <c r="BL41" s="7"/>
      <c r="BM41" s="7"/>
      <c r="BN41" s="7"/>
      <c r="BO41" s="7"/>
      <c r="BP41" s="7"/>
      <c r="BQ41" s="7"/>
      <c r="BR41" s="7"/>
      <c r="BS41" s="7"/>
      <c r="BT41" s="7"/>
      <c r="BU41" s="7"/>
      <c r="BV41" s="7"/>
      <c r="BW41" s="7"/>
      <c r="BX41" s="7"/>
      <c r="BY41" s="7"/>
      <c r="BZ41" s="7"/>
      <c r="CA41" s="7"/>
      <c r="CB41" s="7"/>
      <c r="CC41" s="7"/>
      <c r="CD41" s="7"/>
      <c r="CE41" s="7"/>
      <c r="CF41" s="7"/>
      <c r="CG41" s="7"/>
      <c r="CH41" s="7"/>
      <c r="CI41" s="7"/>
      <c r="CJ41" s="7"/>
      <c r="CK41" s="7"/>
      <c r="CL41" s="7"/>
      <c r="CM41" s="7"/>
      <c r="CN41" s="7"/>
      <c r="CO41" s="7"/>
      <c r="CP41" s="7"/>
      <c r="CQ41" s="7"/>
      <c r="CR41" s="7"/>
      <c r="CS41" s="7"/>
      <c r="CT41" s="7"/>
      <c r="CU41" s="7"/>
      <c r="CV41" s="7"/>
      <c r="CW41" s="7"/>
      <c r="CX41" s="7"/>
      <c r="CY41" s="7"/>
      <c r="CZ41" s="7"/>
      <c r="DA41" s="7"/>
      <c r="DB41" s="7"/>
      <c r="DC41" s="7"/>
      <c r="DD41" s="9"/>
    </row>
    <row r="42" spans="2:109" x14ac:dyDescent="0.15">
      <c r="B42" s="10"/>
      <c r="G42" s="17"/>
      <c r="I42" s="18"/>
      <c r="J42" s="18"/>
      <c r="K42" s="18"/>
      <c r="AM42" s="17"/>
      <c r="AN42" s="17" t="s">
        <v>1</v>
      </c>
      <c r="AP42" s="18"/>
      <c r="AQ42" s="18"/>
      <c r="AR42" s="18"/>
      <c r="AY42" s="17"/>
      <c r="BA42" s="18"/>
      <c r="BB42" s="18"/>
      <c r="BC42" s="18"/>
      <c r="BK42" s="17"/>
      <c r="BM42" s="18"/>
      <c r="BN42" s="18"/>
      <c r="BO42" s="18"/>
      <c r="BW42" s="17"/>
      <c r="BY42" s="18"/>
      <c r="BZ42" s="18"/>
      <c r="CA42" s="18"/>
      <c r="CI42" s="17"/>
      <c r="CK42" s="18"/>
      <c r="CL42" s="18"/>
      <c r="CM42" s="18"/>
      <c r="CU42" s="17"/>
      <c r="CW42" s="18"/>
      <c r="CX42" s="18"/>
      <c r="CY42" s="18"/>
    </row>
    <row r="43" spans="2:109" ht="13.5" customHeight="1" x14ac:dyDescent="0.15">
      <c r="B43" s="10"/>
      <c r="AN43" s="1219" t="s">
        <v>15</v>
      </c>
      <c r="AO43" s="1220"/>
      <c r="AP43" s="1220"/>
      <c r="AQ43" s="1220"/>
      <c r="AR43" s="1220"/>
      <c r="AS43" s="1220"/>
      <c r="AT43" s="1220"/>
      <c r="AU43" s="1220"/>
      <c r="AV43" s="1220"/>
      <c r="AW43" s="1220"/>
      <c r="AX43" s="1220"/>
      <c r="AY43" s="1220"/>
      <c r="AZ43" s="1220"/>
      <c r="BA43" s="1220"/>
      <c r="BB43" s="1220"/>
      <c r="BC43" s="1220"/>
      <c r="BD43" s="1220"/>
      <c r="BE43" s="1220"/>
      <c r="BF43" s="1220"/>
      <c r="BG43" s="1220"/>
      <c r="BH43" s="1220"/>
      <c r="BI43" s="1220"/>
      <c r="BJ43" s="1220"/>
      <c r="BK43" s="1220"/>
      <c r="BL43" s="1220"/>
      <c r="BM43" s="1220"/>
      <c r="BN43" s="1220"/>
      <c r="BO43" s="1220"/>
      <c r="BP43" s="1220"/>
      <c r="BQ43" s="1220"/>
      <c r="BR43" s="1220"/>
      <c r="BS43" s="1220"/>
      <c r="BT43" s="1220"/>
      <c r="BU43" s="1220"/>
      <c r="BV43" s="1220"/>
      <c r="BW43" s="1220"/>
      <c r="BX43" s="1220"/>
      <c r="BY43" s="1220"/>
      <c r="BZ43" s="1220"/>
      <c r="CA43" s="1220"/>
      <c r="CB43" s="1220"/>
      <c r="CC43" s="1220"/>
      <c r="CD43" s="1220"/>
      <c r="CE43" s="1220"/>
      <c r="CF43" s="1220"/>
      <c r="CG43" s="1220"/>
      <c r="CH43" s="1220"/>
      <c r="CI43" s="1220"/>
      <c r="CJ43" s="1220"/>
      <c r="CK43" s="1220"/>
      <c r="CL43" s="1220"/>
      <c r="CM43" s="1220"/>
      <c r="CN43" s="1220"/>
      <c r="CO43" s="1220"/>
      <c r="CP43" s="1220"/>
      <c r="CQ43" s="1220"/>
      <c r="CR43" s="1220"/>
      <c r="CS43" s="1220"/>
      <c r="CT43" s="1220"/>
      <c r="CU43" s="1220"/>
      <c r="CV43" s="1220"/>
      <c r="CW43" s="1220"/>
      <c r="CX43" s="1220"/>
      <c r="CY43" s="1220"/>
      <c r="CZ43" s="1220"/>
      <c r="DA43" s="1220"/>
      <c r="DB43" s="1220"/>
      <c r="DC43" s="1221"/>
    </row>
    <row r="44" spans="2:109" x14ac:dyDescent="0.15">
      <c r="B44" s="10"/>
      <c r="AN44" s="1222"/>
      <c r="AO44" s="1223"/>
      <c r="AP44" s="1223"/>
      <c r="AQ44" s="1223"/>
      <c r="AR44" s="1223"/>
      <c r="AS44" s="1223"/>
      <c r="AT44" s="1223"/>
      <c r="AU44" s="1223"/>
      <c r="AV44" s="1223"/>
      <c r="AW44" s="1223"/>
      <c r="AX44" s="1223"/>
      <c r="AY44" s="1223"/>
      <c r="AZ44" s="1223"/>
      <c r="BA44" s="1223"/>
      <c r="BB44" s="1223"/>
      <c r="BC44" s="1223"/>
      <c r="BD44" s="1223"/>
      <c r="BE44" s="1223"/>
      <c r="BF44" s="1223"/>
      <c r="BG44" s="1223"/>
      <c r="BH44" s="1223"/>
      <c r="BI44" s="1223"/>
      <c r="BJ44" s="1223"/>
      <c r="BK44" s="1223"/>
      <c r="BL44" s="1223"/>
      <c r="BM44" s="1223"/>
      <c r="BN44" s="1223"/>
      <c r="BO44" s="1223"/>
      <c r="BP44" s="1223"/>
      <c r="BQ44" s="1223"/>
      <c r="BR44" s="1223"/>
      <c r="BS44" s="1223"/>
      <c r="BT44" s="1223"/>
      <c r="BU44" s="1223"/>
      <c r="BV44" s="1223"/>
      <c r="BW44" s="1223"/>
      <c r="BX44" s="1223"/>
      <c r="BY44" s="1223"/>
      <c r="BZ44" s="1223"/>
      <c r="CA44" s="1223"/>
      <c r="CB44" s="1223"/>
      <c r="CC44" s="1223"/>
      <c r="CD44" s="1223"/>
      <c r="CE44" s="1223"/>
      <c r="CF44" s="1223"/>
      <c r="CG44" s="1223"/>
      <c r="CH44" s="1223"/>
      <c r="CI44" s="1223"/>
      <c r="CJ44" s="1223"/>
      <c r="CK44" s="1223"/>
      <c r="CL44" s="1223"/>
      <c r="CM44" s="1223"/>
      <c r="CN44" s="1223"/>
      <c r="CO44" s="1223"/>
      <c r="CP44" s="1223"/>
      <c r="CQ44" s="1223"/>
      <c r="CR44" s="1223"/>
      <c r="CS44" s="1223"/>
      <c r="CT44" s="1223"/>
      <c r="CU44" s="1223"/>
      <c r="CV44" s="1223"/>
      <c r="CW44" s="1223"/>
      <c r="CX44" s="1223"/>
      <c r="CY44" s="1223"/>
      <c r="CZ44" s="1223"/>
      <c r="DA44" s="1223"/>
      <c r="DB44" s="1223"/>
      <c r="DC44" s="1224"/>
    </row>
    <row r="45" spans="2:109" x14ac:dyDescent="0.15">
      <c r="B45" s="10"/>
      <c r="AN45" s="1222"/>
      <c r="AO45" s="1223"/>
      <c r="AP45" s="1223"/>
      <c r="AQ45" s="1223"/>
      <c r="AR45" s="1223"/>
      <c r="AS45" s="1223"/>
      <c r="AT45" s="1223"/>
      <c r="AU45" s="1223"/>
      <c r="AV45" s="1223"/>
      <c r="AW45" s="1223"/>
      <c r="AX45" s="1223"/>
      <c r="AY45" s="1223"/>
      <c r="AZ45" s="1223"/>
      <c r="BA45" s="1223"/>
      <c r="BB45" s="1223"/>
      <c r="BC45" s="1223"/>
      <c r="BD45" s="1223"/>
      <c r="BE45" s="1223"/>
      <c r="BF45" s="1223"/>
      <c r="BG45" s="1223"/>
      <c r="BH45" s="1223"/>
      <c r="BI45" s="1223"/>
      <c r="BJ45" s="1223"/>
      <c r="BK45" s="1223"/>
      <c r="BL45" s="1223"/>
      <c r="BM45" s="1223"/>
      <c r="BN45" s="1223"/>
      <c r="BO45" s="1223"/>
      <c r="BP45" s="1223"/>
      <c r="BQ45" s="1223"/>
      <c r="BR45" s="1223"/>
      <c r="BS45" s="1223"/>
      <c r="BT45" s="1223"/>
      <c r="BU45" s="1223"/>
      <c r="BV45" s="1223"/>
      <c r="BW45" s="1223"/>
      <c r="BX45" s="1223"/>
      <c r="BY45" s="1223"/>
      <c r="BZ45" s="1223"/>
      <c r="CA45" s="1223"/>
      <c r="CB45" s="1223"/>
      <c r="CC45" s="1223"/>
      <c r="CD45" s="1223"/>
      <c r="CE45" s="1223"/>
      <c r="CF45" s="1223"/>
      <c r="CG45" s="1223"/>
      <c r="CH45" s="1223"/>
      <c r="CI45" s="1223"/>
      <c r="CJ45" s="1223"/>
      <c r="CK45" s="1223"/>
      <c r="CL45" s="1223"/>
      <c r="CM45" s="1223"/>
      <c r="CN45" s="1223"/>
      <c r="CO45" s="1223"/>
      <c r="CP45" s="1223"/>
      <c r="CQ45" s="1223"/>
      <c r="CR45" s="1223"/>
      <c r="CS45" s="1223"/>
      <c r="CT45" s="1223"/>
      <c r="CU45" s="1223"/>
      <c r="CV45" s="1223"/>
      <c r="CW45" s="1223"/>
      <c r="CX45" s="1223"/>
      <c r="CY45" s="1223"/>
      <c r="CZ45" s="1223"/>
      <c r="DA45" s="1223"/>
      <c r="DB45" s="1223"/>
      <c r="DC45" s="1224"/>
    </row>
    <row r="46" spans="2:109" x14ac:dyDescent="0.15">
      <c r="B46" s="10"/>
      <c r="AN46" s="1222"/>
      <c r="AO46" s="1223"/>
      <c r="AP46" s="1223"/>
      <c r="AQ46" s="1223"/>
      <c r="AR46" s="1223"/>
      <c r="AS46" s="1223"/>
      <c r="AT46" s="1223"/>
      <c r="AU46" s="1223"/>
      <c r="AV46" s="1223"/>
      <c r="AW46" s="1223"/>
      <c r="AX46" s="1223"/>
      <c r="AY46" s="1223"/>
      <c r="AZ46" s="1223"/>
      <c r="BA46" s="1223"/>
      <c r="BB46" s="1223"/>
      <c r="BC46" s="1223"/>
      <c r="BD46" s="1223"/>
      <c r="BE46" s="1223"/>
      <c r="BF46" s="1223"/>
      <c r="BG46" s="1223"/>
      <c r="BH46" s="1223"/>
      <c r="BI46" s="1223"/>
      <c r="BJ46" s="1223"/>
      <c r="BK46" s="1223"/>
      <c r="BL46" s="1223"/>
      <c r="BM46" s="1223"/>
      <c r="BN46" s="1223"/>
      <c r="BO46" s="1223"/>
      <c r="BP46" s="1223"/>
      <c r="BQ46" s="1223"/>
      <c r="BR46" s="1223"/>
      <c r="BS46" s="1223"/>
      <c r="BT46" s="1223"/>
      <c r="BU46" s="1223"/>
      <c r="BV46" s="1223"/>
      <c r="BW46" s="1223"/>
      <c r="BX46" s="1223"/>
      <c r="BY46" s="1223"/>
      <c r="BZ46" s="1223"/>
      <c r="CA46" s="1223"/>
      <c r="CB46" s="1223"/>
      <c r="CC46" s="1223"/>
      <c r="CD46" s="1223"/>
      <c r="CE46" s="1223"/>
      <c r="CF46" s="1223"/>
      <c r="CG46" s="1223"/>
      <c r="CH46" s="1223"/>
      <c r="CI46" s="1223"/>
      <c r="CJ46" s="1223"/>
      <c r="CK46" s="1223"/>
      <c r="CL46" s="1223"/>
      <c r="CM46" s="1223"/>
      <c r="CN46" s="1223"/>
      <c r="CO46" s="1223"/>
      <c r="CP46" s="1223"/>
      <c r="CQ46" s="1223"/>
      <c r="CR46" s="1223"/>
      <c r="CS46" s="1223"/>
      <c r="CT46" s="1223"/>
      <c r="CU46" s="1223"/>
      <c r="CV46" s="1223"/>
      <c r="CW46" s="1223"/>
      <c r="CX46" s="1223"/>
      <c r="CY46" s="1223"/>
      <c r="CZ46" s="1223"/>
      <c r="DA46" s="1223"/>
      <c r="DB46" s="1223"/>
      <c r="DC46" s="1224"/>
    </row>
    <row r="47" spans="2:109" x14ac:dyDescent="0.15">
      <c r="B47" s="10"/>
      <c r="AN47" s="1225"/>
      <c r="AO47" s="1226"/>
      <c r="AP47" s="1226"/>
      <c r="AQ47" s="1226"/>
      <c r="AR47" s="1226"/>
      <c r="AS47" s="1226"/>
      <c r="AT47" s="1226"/>
      <c r="AU47" s="1226"/>
      <c r="AV47" s="1226"/>
      <c r="AW47" s="1226"/>
      <c r="AX47" s="1226"/>
      <c r="AY47" s="1226"/>
      <c r="AZ47" s="1226"/>
      <c r="BA47" s="1226"/>
      <c r="BB47" s="1226"/>
      <c r="BC47" s="1226"/>
      <c r="BD47" s="1226"/>
      <c r="BE47" s="1226"/>
      <c r="BF47" s="1226"/>
      <c r="BG47" s="1226"/>
      <c r="BH47" s="1226"/>
      <c r="BI47" s="1226"/>
      <c r="BJ47" s="1226"/>
      <c r="BK47" s="1226"/>
      <c r="BL47" s="1226"/>
      <c r="BM47" s="1226"/>
      <c r="BN47" s="1226"/>
      <c r="BO47" s="1226"/>
      <c r="BP47" s="1226"/>
      <c r="BQ47" s="1226"/>
      <c r="BR47" s="1226"/>
      <c r="BS47" s="1226"/>
      <c r="BT47" s="1226"/>
      <c r="BU47" s="1226"/>
      <c r="BV47" s="1226"/>
      <c r="BW47" s="1226"/>
      <c r="BX47" s="1226"/>
      <c r="BY47" s="1226"/>
      <c r="BZ47" s="1226"/>
      <c r="CA47" s="1226"/>
      <c r="CB47" s="1226"/>
      <c r="CC47" s="1226"/>
      <c r="CD47" s="1226"/>
      <c r="CE47" s="1226"/>
      <c r="CF47" s="1226"/>
      <c r="CG47" s="1226"/>
      <c r="CH47" s="1226"/>
      <c r="CI47" s="1226"/>
      <c r="CJ47" s="1226"/>
      <c r="CK47" s="1226"/>
      <c r="CL47" s="1226"/>
      <c r="CM47" s="1226"/>
      <c r="CN47" s="1226"/>
      <c r="CO47" s="1226"/>
      <c r="CP47" s="1226"/>
      <c r="CQ47" s="1226"/>
      <c r="CR47" s="1226"/>
      <c r="CS47" s="1226"/>
      <c r="CT47" s="1226"/>
      <c r="CU47" s="1226"/>
      <c r="CV47" s="1226"/>
      <c r="CW47" s="1226"/>
      <c r="CX47" s="1226"/>
      <c r="CY47" s="1226"/>
      <c r="CZ47" s="1226"/>
      <c r="DA47" s="1226"/>
      <c r="DB47" s="1226"/>
      <c r="DC47" s="1227"/>
    </row>
    <row r="48" spans="2:109" x14ac:dyDescent="0.15">
      <c r="B48" s="10"/>
      <c r="H48" s="19"/>
      <c r="I48" s="19"/>
      <c r="J48" s="19"/>
      <c r="AN48" s="19"/>
      <c r="AO48" s="19"/>
      <c r="AP48" s="19"/>
      <c r="AZ48" s="19"/>
      <c r="BA48" s="19"/>
      <c r="BB48" s="19"/>
      <c r="BL48" s="19"/>
      <c r="BM48" s="19"/>
      <c r="BN48" s="19"/>
      <c r="BX48" s="19"/>
      <c r="BY48" s="19"/>
      <c r="BZ48" s="19"/>
      <c r="CJ48" s="19"/>
      <c r="CK48" s="19"/>
      <c r="CL48" s="19"/>
      <c r="CV48" s="19"/>
      <c r="CW48" s="19"/>
      <c r="CX48" s="19"/>
    </row>
    <row r="49" spans="1:109" x14ac:dyDescent="0.15">
      <c r="B49" s="10"/>
      <c r="AN49" s="3" t="s">
        <v>2</v>
      </c>
    </row>
    <row r="50" spans="1:109" x14ac:dyDescent="0.15">
      <c r="B50" s="10"/>
      <c r="G50" s="1211"/>
      <c r="H50" s="1211"/>
      <c r="I50" s="1211"/>
      <c r="J50" s="1211"/>
      <c r="K50" s="20"/>
      <c r="L50" s="20"/>
      <c r="M50" s="21"/>
      <c r="N50" s="21"/>
      <c r="AN50" s="1229"/>
      <c r="AO50" s="1230"/>
      <c r="AP50" s="1230"/>
      <c r="AQ50" s="1230"/>
      <c r="AR50" s="1230"/>
      <c r="AS50" s="1230"/>
      <c r="AT50" s="1230"/>
      <c r="AU50" s="1230"/>
      <c r="AV50" s="1230"/>
      <c r="AW50" s="1230"/>
      <c r="AX50" s="1230"/>
      <c r="AY50" s="1230"/>
      <c r="AZ50" s="1230"/>
      <c r="BA50" s="1230"/>
      <c r="BB50" s="1230"/>
      <c r="BC50" s="1230"/>
      <c r="BD50" s="1230"/>
      <c r="BE50" s="1230"/>
      <c r="BF50" s="1230"/>
      <c r="BG50" s="1230"/>
      <c r="BH50" s="1230"/>
      <c r="BI50" s="1230"/>
      <c r="BJ50" s="1230"/>
      <c r="BK50" s="1230"/>
      <c r="BL50" s="1230"/>
      <c r="BM50" s="1230"/>
      <c r="BN50" s="1230"/>
      <c r="BO50" s="1231"/>
      <c r="BP50" s="1217" t="s">
        <v>3</v>
      </c>
      <c r="BQ50" s="1217"/>
      <c r="BR50" s="1217"/>
      <c r="BS50" s="1217"/>
      <c r="BT50" s="1217"/>
      <c r="BU50" s="1217"/>
      <c r="BV50" s="1217"/>
      <c r="BW50" s="1217"/>
      <c r="BX50" s="1217" t="s">
        <v>4</v>
      </c>
      <c r="BY50" s="1217"/>
      <c r="BZ50" s="1217"/>
      <c r="CA50" s="1217"/>
      <c r="CB50" s="1217"/>
      <c r="CC50" s="1217"/>
      <c r="CD50" s="1217"/>
      <c r="CE50" s="1217"/>
      <c r="CF50" s="1217" t="s">
        <v>5</v>
      </c>
      <c r="CG50" s="1217"/>
      <c r="CH50" s="1217"/>
      <c r="CI50" s="1217"/>
      <c r="CJ50" s="1217"/>
      <c r="CK50" s="1217"/>
      <c r="CL50" s="1217"/>
      <c r="CM50" s="1217"/>
      <c r="CN50" s="1217" t="s">
        <v>6</v>
      </c>
      <c r="CO50" s="1217"/>
      <c r="CP50" s="1217"/>
      <c r="CQ50" s="1217"/>
      <c r="CR50" s="1217"/>
      <c r="CS50" s="1217"/>
      <c r="CT50" s="1217"/>
      <c r="CU50" s="1217"/>
      <c r="CV50" s="1217" t="s">
        <v>7</v>
      </c>
      <c r="CW50" s="1217"/>
      <c r="CX50" s="1217"/>
      <c r="CY50" s="1217"/>
      <c r="CZ50" s="1217"/>
      <c r="DA50" s="1217"/>
      <c r="DB50" s="1217"/>
      <c r="DC50" s="1217"/>
    </row>
    <row r="51" spans="1:109" ht="13.5" customHeight="1" x14ac:dyDescent="0.15">
      <c r="B51" s="10"/>
      <c r="G51" s="1228"/>
      <c r="H51" s="1228"/>
      <c r="I51" s="1232"/>
      <c r="J51" s="1232"/>
      <c r="K51" s="1218"/>
      <c r="L51" s="1218"/>
      <c r="M51" s="1218"/>
      <c r="N51" s="1218"/>
      <c r="AM51" s="19"/>
      <c r="AN51" s="1216" t="s">
        <v>8</v>
      </c>
      <c r="AO51" s="1216"/>
      <c r="AP51" s="1216"/>
      <c r="AQ51" s="1216"/>
      <c r="AR51" s="1216"/>
      <c r="AS51" s="1216"/>
      <c r="AT51" s="1216"/>
      <c r="AU51" s="1216"/>
      <c r="AV51" s="1216"/>
      <c r="AW51" s="1216"/>
      <c r="AX51" s="1216"/>
      <c r="AY51" s="1216"/>
      <c r="AZ51" s="1216"/>
      <c r="BA51" s="1216"/>
      <c r="BB51" s="1216" t="s">
        <v>9</v>
      </c>
      <c r="BC51" s="1216"/>
      <c r="BD51" s="1216"/>
      <c r="BE51" s="1216"/>
      <c r="BF51" s="1216"/>
      <c r="BG51" s="1216"/>
      <c r="BH51" s="1216"/>
      <c r="BI51" s="1216"/>
      <c r="BJ51" s="1216"/>
      <c r="BK51" s="1216"/>
      <c r="BL51" s="1216"/>
      <c r="BM51" s="1216"/>
      <c r="BN51" s="1216"/>
      <c r="BO51" s="1216"/>
      <c r="BP51" s="1213">
        <v>52.8</v>
      </c>
      <c r="BQ51" s="1213"/>
      <c r="BR51" s="1213"/>
      <c r="BS51" s="1213"/>
      <c r="BT51" s="1213"/>
      <c r="BU51" s="1213"/>
      <c r="BV51" s="1213"/>
      <c r="BW51" s="1213"/>
      <c r="BX51" s="1213">
        <v>31.7</v>
      </c>
      <c r="BY51" s="1213"/>
      <c r="BZ51" s="1213"/>
      <c r="CA51" s="1213"/>
      <c r="CB51" s="1213"/>
      <c r="CC51" s="1213"/>
      <c r="CD51" s="1213"/>
      <c r="CE51" s="1213"/>
      <c r="CF51" s="1213">
        <v>21.4</v>
      </c>
      <c r="CG51" s="1213"/>
      <c r="CH51" s="1213"/>
      <c r="CI51" s="1213"/>
      <c r="CJ51" s="1213"/>
      <c r="CK51" s="1213"/>
      <c r="CL51" s="1213"/>
      <c r="CM51" s="1213"/>
      <c r="CN51" s="1213">
        <v>10.7</v>
      </c>
      <c r="CO51" s="1213"/>
      <c r="CP51" s="1213"/>
      <c r="CQ51" s="1213"/>
      <c r="CR51" s="1213"/>
      <c r="CS51" s="1213"/>
      <c r="CT51" s="1213"/>
      <c r="CU51" s="1213"/>
      <c r="CV51" s="1213"/>
      <c r="CW51" s="1213"/>
      <c r="CX51" s="1213"/>
      <c r="CY51" s="1213"/>
      <c r="CZ51" s="1213"/>
      <c r="DA51" s="1213"/>
      <c r="DB51" s="1213"/>
      <c r="DC51" s="1213"/>
    </row>
    <row r="52" spans="1:109" x14ac:dyDescent="0.15">
      <c r="B52" s="10"/>
      <c r="G52" s="1228"/>
      <c r="H52" s="1228"/>
      <c r="I52" s="1232"/>
      <c r="J52" s="1232"/>
      <c r="K52" s="1218"/>
      <c r="L52" s="1218"/>
      <c r="M52" s="1218"/>
      <c r="N52" s="1218"/>
      <c r="AM52" s="19"/>
      <c r="AN52" s="1216"/>
      <c r="AO52" s="1216"/>
      <c r="AP52" s="1216"/>
      <c r="AQ52" s="1216"/>
      <c r="AR52" s="1216"/>
      <c r="AS52" s="1216"/>
      <c r="AT52" s="1216"/>
      <c r="AU52" s="1216"/>
      <c r="AV52" s="1216"/>
      <c r="AW52" s="1216"/>
      <c r="AX52" s="1216"/>
      <c r="AY52" s="1216"/>
      <c r="AZ52" s="1216"/>
      <c r="BA52" s="1216"/>
      <c r="BB52" s="1216"/>
      <c r="BC52" s="1216"/>
      <c r="BD52" s="1216"/>
      <c r="BE52" s="1216"/>
      <c r="BF52" s="1216"/>
      <c r="BG52" s="1216"/>
      <c r="BH52" s="1216"/>
      <c r="BI52" s="1216"/>
      <c r="BJ52" s="1216"/>
      <c r="BK52" s="1216"/>
      <c r="BL52" s="1216"/>
      <c r="BM52" s="1216"/>
      <c r="BN52" s="1216"/>
      <c r="BO52" s="1216"/>
      <c r="BP52" s="1213"/>
      <c r="BQ52" s="1213"/>
      <c r="BR52" s="1213"/>
      <c r="BS52" s="1213"/>
      <c r="BT52" s="1213"/>
      <c r="BU52" s="1213"/>
      <c r="BV52" s="1213"/>
      <c r="BW52" s="1213"/>
      <c r="BX52" s="1213"/>
      <c r="BY52" s="1213"/>
      <c r="BZ52" s="1213"/>
      <c r="CA52" s="1213"/>
      <c r="CB52" s="1213"/>
      <c r="CC52" s="1213"/>
      <c r="CD52" s="1213"/>
      <c r="CE52" s="1213"/>
      <c r="CF52" s="1213"/>
      <c r="CG52" s="1213"/>
      <c r="CH52" s="1213"/>
      <c r="CI52" s="1213"/>
      <c r="CJ52" s="1213"/>
      <c r="CK52" s="1213"/>
      <c r="CL52" s="1213"/>
      <c r="CM52" s="1213"/>
      <c r="CN52" s="1213"/>
      <c r="CO52" s="1213"/>
      <c r="CP52" s="1213"/>
      <c r="CQ52" s="1213"/>
      <c r="CR52" s="1213"/>
      <c r="CS52" s="1213"/>
      <c r="CT52" s="1213"/>
      <c r="CU52" s="1213"/>
      <c r="CV52" s="1213"/>
      <c r="CW52" s="1213"/>
      <c r="CX52" s="1213"/>
      <c r="CY52" s="1213"/>
      <c r="CZ52" s="1213"/>
      <c r="DA52" s="1213"/>
      <c r="DB52" s="1213"/>
      <c r="DC52" s="1213"/>
    </row>
    <row r="53" spans="1:109" x14ac:dyDescent="0.15">
      <c r="A53" s="18"/>
      <c r="B53" s="10"/>
      <c r="G53" s="1228"/>
      <c r="H53" s="1228"/>
      <c r="I53" s="1211"/>
      <c r="J53" s="1211"/>
      <c r="K53" s="1218"/>
      <c r="L53" s="1218"/>
      <c r="M53" s="1218"/>
      <c r="N53" s="1218"/>
      <c r="AM53" s="19"/>
      <c r="AN53" s="1216"/>
      <c r="AO53" s="1216"/>
      <c r="AP53" s="1216"/>
      <c r="AQ53" s="1216"/>
      <c r="AR53" s="1216"/>
      <c r="AS53" s="1216"/>
      <c r="AT53" s="1216"/>
      <c r="AU53" s="1216"/>
      <c r="AV53" s="1216"/>
      <c r="AW53" s="1216"/>
      <c r="AX53" s="1216"/>
      <c r="AY53" s="1216"/>
      <c r="AZ53" s="1216"/>
      <c r="BA53" s="1216"/>
      <c r="BB53" s="1216" t="s">
        <v>10</v>
      </c>
      <c r="BC53" s="1216"/>
      <c r="BD53" s="1216"/>
      <c r="BE53" s="1216"/>
      <c r="BF53" s="1216"/>
      <c r="BG53" s="1216"/>
      <c r="BH53" s="1216"/>
      <c r="BI53" s="1216"/>
      <c r="BJ53" s="1216"/>
      <c r="BK53" s="1216"/>
      <c r="BL53" s="1216"/>
      <c r="BM53" s="1216"/>
      <c r="BN53" s="1216"/>
      <c r="BO53" s="1216"/>
      <c r="BP53" s="1213">
        <v>68.8</v>
      </c>
      <c r="BQ53" s="1213"/>
      <c r="BR53" s="1213"/>
      <c r="BS53" s="1213"/>
      <c r="BT53" s="1213"/>
      <c r="BU53" s="1213"/>
      <c r="BV53" s="1213"/>
      <c r="BW53" s="1213"/>
      <c r="BX53" s="1213">
        <v>70.3</v>
      </c>
      <c r="BY53" s="1213"/>
      <c r="BZ53" s="1213"/>
      <c r="CA53" s="1213"/>
      <c r="CB53" s="1213"/>
      <c r="CC53" s="1213"/>
      <c r="CD53" s="1213"/>
      <c r="CE53" s="1213"/>
      <c r="CF53" s="1213">
        <v>75.7</v>
      </c>
      <c r="CG53" s="1213"/>
      <c r="CH53" s="1213"/>
      <c r="CI53" s="1213"/>
      <c r="CJ53" s="1213"/>
      <c r="CK53" s="1213"/>
      <c r="CL53" s="1213"/>
      <c r="CM53" s="1213"/>
      <c r="CN53" s="1213">
        <v>77.3</v>
      </c>
      <c r="CO53" s="1213"/>
      <c r="CP53" s="1213"/>
      <c r="CQ53" s="1213"/>
      <c r="CR53" s="1213"/>
      <c r="CS53" s="1213"/>
      <c r="CT53" s="1213"/>
      <c r="CU53" s="1213"/>
      <c r="CV53" s="1213">
        <v>76.8</v>
      </c>
      <c r="CW53" s="1213"/>
      <c r="CX53" s="1213"/>
      <c r="CY53" s="1213"/>
      <c r="CZ53" s="1213"/>
      <c r="DA53" s="1213"/>
      <c r="DB53" s="1213"/>
      <c r="DC53" s="1213"/>
    </row>
    <row r="54" spans="1:109" x14ac:dyDescent="0.15">
      <c r="A54" s="18"/>
      <c r="B54" s="10"/>
      <c r="G54" s="1228"/>
      <c r="H54" s="1228"/>
      <c r="I54" s="1211"/>
      <c r="J54" s="1211"/>
      <c r="K54" s="1218"/>
      <c r="L54" s="1218"/>
      <c r="M54" s="1218"/>
      <c r="N54" s="1218"/>
      <c r="AM54" s="19"/>
      <c r="AN54" s="1216"/>
      <c r="AO54" s="1216"/>
      <c r="AP54" s="1216"/>
      <c r="AQ54" s="1216"/>
      <c r="AR54" s="1216"/>
      <c r="AS54" s="1216"/>
      <c r="AT54" s="1216"/>
      <c r="AU54" s="1216"/>
      <c r="AV54" s="1216"/>
      <c r="AW54" s="1216"/>
      <c r="AX54" s="1216"/>
      <c r="AY54" s="1216"/>
      <c r="AZ54" s="1216"/>
      <c r="BA54" s="1216"/>
      <c r="BB54" s="1216"/>
      <c r="BC54" s="1216"/>
      <c r="BD54" s="1216"/>
      <c r="BE54" s="1216"/>
      <c r="BF54" s="1216"/>
      <c r="BG54" s="1216"/>
      <c r="BH54" s="1216"/>
      <c r="BI54" s="1216"/>
      <c r="BJ54" s="1216"/>
      <c r="BK54" s="1216"/>
      <c r="BL54" s="1216"/>
      <c r="BM54" s="1216"/>
      <c r="BN54" s="1216"/>
      <c r="BO54" s="1216"/>
      <c r="BP54" s="1213"/>
      <c r="BQ54" s="1213"/>
      <c r="BR54" s="1213"/>
      <c r="BS54" s="1213"/>
      <c r="BT54" s="1213"/>
      <c r="BU54" s="1213"/>
      <c r="BV54" s="1213"/>
      <c r="BW54" s="1213"/>
      <c r="BX54" s="1213"/>
      <c r="BY54" s="1213"/>
      <c r="BZ54" s="1213"/>
      <c r="CA54" s="1213"/>
      <c r="CB54" s="1213"/>
      <c r="CC54" s="1213"/>
      <c r="CD54" s="1213"/>
      <c r="CE54" s="1213"/>
      <c r="CF54" s="1213"/>
      <c r="CG54" s="1213"/>
      <c r="CH54" s="1213"/>
      <c r="CI54" s="1213"/>
      <c r="CJ54" s="1213"/>
      <c r="CK54" s="1213"/>
      <c r="CL54" s="1213"/>
      <c r="CM54" s="1213"/>
      <c r="CN54" s="1213"/>
      <c r="CO54" s="1213"/>
      <c r="CP54" s="1213"/>
      <c r="CQ54" s="1213"/>
      <c r="CR54" s="1213"/>
      <c r="CS54" s="1213"/>
      <c r="CT54" s="1213"/>
      <c r="CU54" s="1213"/>
      <c r="CV54" s="1213"/>
      <c r="CW54" s="1213"/>
      <c r="CX54" s="1213"/>
      <c r="CY54" s="1213"/>
      <c r="CZ54" s="1213"/>
      <c r="DA54" s="1213"/>
      <c r="DB54" s="1213"/>
      <c r="DC54" s="1213"/>
    </row>
    <row r="55" spans="1:109" x14ac:dyDescent="0.15">
      <c r="A55" s="18"/>
      <c r="B55" s="10"/>
      <c r="G55" s="1211"/>
      <c r="H55" s="1211"/>
      <c r="I55" s="1211"/>
      <c r="J55" s="1211"/>
      <c r="K55" s="1218"/>
      <c r="L55" s="1218"/>
      <c r="M55" s="1218"/>
      <c r="N55" s="1218"/>
      <c r="AN55" s="1217" t="s">
        <v>11</v>
      </c>
      <c r="AO55" s="1217"/>
      <c r="AP55" s="1217"/>
      <c r="AQ55" s="1217"/>
      <c r="AR55" s="1217"/>
      <c r="AS55" s="1217"/>
      <c r="AT55" s="1217"/>
      <c r="AU55" s="1217"/>
      <c r="AV55" s="1217"/>
      <c r="AW55" s="1217"/>
      <c r="AX55" s="1217"/>
      <c r="AY55" s="1217"/>
      <c r="AZ55" s="1217"/>
      <c r="BA55" s="1217"/>
      <c r="BB55" s="1216" t="s">
        <v>9</v>
      </c>
      <c r="BC55" s="1216"/>
      <c r="BD55" s="1216"/>
      <c r="BE55" s="1216"/>
      <c r="BF55" s="1216"/>
      <c r="BG55" s="1216"/>
      <c r="BH55" s="1216"/>
      <c r="BI55" s="1216"/>
      <c r="BJ55" s="1216"/>
      <c r="BK55" s="1216"/>
      <c r="BL55" s="1216"/>
      <c r="BM55" s="1216"/>
      <c r="BN55" s="1216"/>
      <c r="BO55" s="1216"/>
      <c r="BP55" s="1213">
        <v>21.4</v>
      </c>
      <c r="BQ55" s="1213"/>
      <c r="BR55" s="1213"/>
      <c r="BS55" s="1213"/>
      <c r="BT55" s="1213"/>
      <c r="BU55" s="1213"/>
      <c r="BV55" s="1213"/>
      <c r="BW55" s="1213"/>
      <c r="BX55" s="1213">
        <v>12.8</v>
      </c>
      <c r="BY55" s="1213"/>
      <c r="BZ55" s="1213"/>
      <c r="CA55" s="1213"/>
      <c r="CB55" s="1213"/>
      <c r="CC55" s="1213"/>
      <c r="CD55" s="1213"/>
      <c r="CE55" s="1213"/>
      <c r="CF55" s="1213">
        <v>0</v>
      </c>
      <c r="CG55" s="1213"/>
      <c r="CH55" s="1213"/>
      <c r="CI55" s="1213"/>
      <c r="CJ55" s="1213"/>
      <c r="CK55" s="1213"/>
      <c r="CL55" s="1213"/>
      <c r="CM55" s="1213"/>
      <c r="CN55" s="1213">
        <v>0</v>
      </c>
      <c r="CO55" s="1213"/>
      <c r="CP55" s="1213"/>
      <c r="CQ55" s="1213"/>
      <c r="CR55" s="1213"/>
      <c r="CS55" s="1213"/>
      <c r="CT55" s="1213"/>
      <c r="CU55" s="1213"/>
      <c r="CV55" s="1213">
        <v>0</v>
      </c>
      <c r="CW55" s="1213"/>
      <c r="CX55" s="1213"/>
      <c r="CY55" s="1213"/>
      <c r="CZ55" s="1213"/>
      <c r="DA55" s="1213"/>
      <c r="DB55" s="1213"/>
      <c r="DC55" s="1213"/>
    </row>
    <row r="56" spans="1:109" x14ac:dyDescent="0.15">
      <c r="A56" s="18"/>
      <c r="B56" s="10"/>
      <c r="G56" s="1211"/>
      <c r="H56" s="1211"/>
      <c r="I56" s="1211"/>
      <c r="J56" s="1211"/>
      <c r="K56" s="1218"/>
      <c r="L56" s="1218"/>
      <c r="M56" s="1218"/>
      <c r="N56" s="1218"/>
      <c r="AN56" s="1217"/>
      <c r="AO56" s="1217"/>
      <c r="AP56" s="1217"/>
      <c r="AQ56" s="1217"/>
      <c r="AR56" s="1217"/>
      <c r="AS56" s="1217"/>
      <c r="AT56" s="1217"/>
      <c r="AU56" s="1217"/>
      <c r="AV56" s="1217"/>
      <c r="AW56" s="1217"/>
      <c r="AX56" s="1217"/>
      <c r="AY56" s="1217"/>
      <c r="AZ56" s="1217"/>
      <c r="BA56" s="1217"/>
      <c r="BB56" s="1216"/>
      <c r="BC56" s="1216"/>
      <c r="BD56" s="1216"/>
      <c r="BE56" s="1216"/>
      <c r="BF56" s="1216"/>
      <c r="BG56" s="1216"/>
      <c r="BH56" s="1216"/>
      <c r="BI56" s="1216"/>
      <c r="BJ56" s="1216"/>
      <c r="BK56" s="1216"/>
      <c r="BL56" s="1216"/>
      <c r="BM56" s="1216"/>
      <c r="BN56" s="1216"/>
      <c r="BO56" s="1216"/>
      <c r="BP56" s="1213"/>
      <c r="BQ56" s="1213"/>
      <c r="BR56" s="1213"/>
      <c r="BS56" s="1213"/>
      <c r="BT56" s="1213"/>
      <c r="BU56" s="1213"/>
      <c r="BV56" s="1213"/>
      <c r="BW56" s="1213"/>
      <c r="BX56" s="1213"/>
      <c r="BY56" s="1213"/>
      <c r="BZ56" s="1213"/>
      <c r="CA56" s="1213"/>
      <c r="CB56" s="1213"/>
      <c r="CC56" s="1213"/>
      <c r="CD56" s="1213"/>
      <c r="CE56" s="1213"/>
      <c r="CF56" s="1213"/>
      <c r="CG56" s="1213"/>
      <c r="CH56" s="1213"/>
      <c r="CI56" s="1213"/>
      <c r="CJ56" s="1213"/>
      <c r="CK56" s="1213"/>
      <c r="CL56" s="1213"/>
      <c r="CM56" s="1213"/>
      <c r="CN56" s="1213"/>
      <c r="CO56" s="1213"/>
      <c r="CP56" s="1213"/>
      <c r="CQ56" s="1213"/>
      <c r="CR56" s="1213"/>
      <c r="CS56" s="1213"/>
      <c r="CT56" s="1213"/>
      <c r="CU56" s="1213"/>
      <c r="CV56" s="1213"/>
      <c r="CW56" s="1213"/>
      <c r="CX56" s="1213"/>
      <c r="CY56" s="1213"/>
      <c r="CZ56" s="1213"/>
      <c r="DA56" s="1213"/>
      <c r="DB56" s="1213"/>
      <c r="DC56" s="1213"/>
    </row>
    <row r="57" spans="1:109" s="18" customFormat="1" x14ac:dyDescent="0.15">
      <c r="B57" s="22"/>
      <c r="G57" s="1211"/>
      <c r="H57" s="1211"/>
      <c r="I57" s="1214"/>
      <c r="J57" s="1214"/>
      <c r="K57" s="1218"/>
      <c r="L57" s="1218"/>
      <c r="M57" s="1218"/>
      <c r="N57" s="1218"/>
      <c r="AM57" s="3"/>
      <c r="AN57" s="1217"/>
      <c r="AO57" s="1217"/>
      <c r="AP57" s="1217"/>
      <c r="AQ57" s="1217"/>
      <c r="AR57" s="1217"/>
      <c r="AS57" s="1217"/>
      <c r="AT57" s="1217"/>
      <c r="AU57" s="1217"/>
      <c r="AV57" s="1217"/>
      <c r="AW57" s="1217"/>
      <c r="AX57" s="1217"/>
      <c r="AY57" s="1217"/>
      <c r="AZ57" s="1217"/>
      <c r="BA57" s="1217"/>
      <c r="BB57" s="1216" t="s">
        <v>10</v>
      </c>
      <c r="BC57" s="1216"/>
      <c r="BD57" s="1216"/>
      <c r="BE57" s="1216"/>
      <c r="BF57" s="1216"/>
      <c r="BG57" s="1216"/>
      <c r="BH57" s="1216"/>
      <c r="BI57" s="1216"/>
      <c r="BJ57" s="1216"/>
      <c r="BK57" s="1216"/>
      <c r="BL57" s="1216"/>
      <c r="BM57" s="1216"/>
      <c r="BN57" s="1216"/>
      <c r="BO57" s="1216"/>
      <c r="BP57" s="1213">
        <v>60.8</v>
      </c>
      <c r="BQ57" s="1213"/>
      <c r="BR57" s="1213"/>
      <c r="BS57" s="1213"/>
      <c r="BT57" s="1213"/>
      <c r="BU57" s="1213"/>
      <c r="BV57" s="1213"/>
      <c r="BW57" s="1213"/>
      <c r="BX57" s="1213">
        <v>61.2</v>
      </c>
      <c r="BY57" s="1213"/>
      <c r="BZ57" s="1213"/>
      <c r="CA57" s="1213"/>
      <c r="CB57" s="1213"/>
      <c r="CC57" s="1213"/>
      <c r="CD57" s="1213"/>
      <c r="CE57" s="1213"/>
      <c r="CF57" s="1213">
        <v>63.1</v>
      </c>
      <c r="CG57" s="1213"/>
      <c r="CH57" s="1213"/>
      <c r="CI57" s="1213"/>
      <c r="CJ57" s="1213"/>
      <c r="CK57" s="1213"/>
      <c r="CL57" s="1213"/>
      <c r="CM57" s="1213"/>
      <c r="CN57" s="1213">
        <v>64.2</v>
      </c>
      <c r="CO57" s="1213"/>
      <c r="CP57" s="1213"/>
      <c r="CQ57" s="1213"/>
      <c r="CR57" s="1213"/>
      <c r="CS57" s="1213"/>
      <c r="CT57" s="1213"/>
      <c r="CU57" s="1213"/>
      <c r="CV57" s="1213">
        <v>64.400000000000006</v>
      </c>
      <c r="CW57" s="1213"/>
      <c r="CX57" s="1213"/>
      <c r="CY57" s="1213"/>
      <c r="CZ57" s="1213"/>
      <c r="DA57" s="1213"/>
      <c r="DB57" s="1213"/>
      <c r="DC57" s="1213"/>
      <c r="DD57" s="23"/>
      <c r="DE57" s="22"/>
    </row>
    <row r="58" spans="1:109" s="18" customFormat="1" x14ac:dyDescent="0.15">
      <c r="A58" s="3"/>
      <c r="B58" s="22"/>
      <c r="G58" s="1211"/>
      <c r="H58" s="1211"/>
      <c r="I58" s="1214"/>
      <c r="J58" s="1214"/>
      <c r="K58" s="1218"/>
      <c r="L58" s="1218"/>
      <c r="M58" s="1218"/>
      <c r="N58" s="1218"/>
      <c r="AM58" s="3"/>
      <c r="AN58" s="1217"/>
      <c r="AO58" s="1217"/>
      <c r="AP58" s="1217"/>
      <c r="AQ58" s="1217"/>
      <c r="AR58" s="1217"/>
      <c r="AS58" s="1217"/>
      <c r="AT58" s="1217"/>
      <c r="AU58" s="1217"/>
      <c r="AV58" s="1217"/>
      <c r="AW58" s="1217"/>
      <c r="AX58" s="1217"/>
      <c r="AY58" s="1217"/>
      <c r="AZ58" s="1217"/>
      <c r="BA58" s="1217"/>
      <c r="BB58" s="1216"/>
      <c r="BC58" s="1216"/>
      <c r="BD58" s="1216"/>
      <c r="BE58" s="1216"/>
      <c r="BF58" s="1216"/>
      <c r="BG58" s="1216"/>
      <c r="BH58" s="1216"/>
      <c r="BI58" s="1216"/>
      <c r="BJ58" s="1216"/>
      <c r="BK58" s="1216"/>
      <c r="BL58" s="1216"/>
      <c r="BM58" s="1216"/>
      <c r="BN58" s="1216"/>
      <c r="BO58" s="1216"/>
      <c r="BP58" s="1213"/>
      <c r="BQ58" s="1213"/>
      <c r="BR58" s="1213"/>
      <c r="BS58" s="1213"/>
      <c r="BT58" s="1213"/>
      <c r="BU58" s="1213"/>
      <c r="BV58" s="1213"/>
      <c r="BW58" s="1213"/>
      <c r="BX58" s="1213"/>
      <c r="BY58" s="1213"/>
      <c r="BZ58" s="1213"/>
      <c r="CA58" s="1213"/>
      <c r="CB58" s="1213"/>
      <c r="CC58" s="1213"/>
      <c r="CD58" s="1213"/>
      <c r="CE58" s="1213"/>
      <c r="CF58" s="1213"/>
      <c r="CG58" s="1213"/>
      <c r="CH58" s="1213"/>
      <c r="CI58" s="1213"/>
      <c r="CJ58" s="1213"/>
      <c r="CK58" s="1213"/>
      <c r="CL58" s="1213"/>
      <c r="CM58" s="1213"/>
      <c r="CN58" s="1213"/>
      <c r="CO58" s="1213"/>
      <c r="CP58" s="1213"/>
      <c r="CQ58" s="1213"/>
      <c r="CR58" s="1213"/>
      <c r="CS58" s="1213"/>
      <c r="CT58" s="1213"/>
      <c r="CU58" s="1213"/>
      <c r="CV58" s="1213"/>
      <c r="CW58" s="1213"/>
      <c r="CX58" s="1213"/>
      <c r="CY58" s="1213"/>
      <c r="CZ58" s="1213"/>
      <c r="DA58" s="1213"/>
      <c r="DB58" s="1213"/>
      <c r="DC58" s="1213"/>
      <c r="DD58" s="23"/>
      <c r="DE58" s="22"/>
    </row>
    <row r="59" spans="1:109" s="18" customFormat="1" x14ac:dyDescent="0.15">
      <c r="A59" s="3"/>
      <c r="B59" s="22"/>
      <c r="K59" s="24"/>
      <c r="L59" s="24"/>
      <c r="M59" s="24"/>
      <c r="N59" s="24"/>
      <c r="AQ59" s="24"/>
      <c r="AR59" s="24"/>
      <c r="AS59" s="24"/>
      <c r="AT59" s="24"/>
      <c r="BC59" s="24"/>
      <c r="BD59" s="24"/>
      <c r="BE59" s="24"/>
      <c r="BF59" s="24"/>
      <c r="BO59" s="24"/>
      <c r="BP59" s="24"/>
      <c r="BQ59" s="24"/>
      <c r="BR59" s="24"/>
      <c r="CA59" s="24"/>
      <c r="CB59" s="24"/>
      <c r="CC59" s="24"/>
      <c r="CD59" s="24"/>
      <c r="CM59" s="24"/>
      <c r="CN59" s="24"/>
      <c r="CO59" s="24"/>
      <c r="CP59" s="24"/>
      <c r="CY59" s="24"/>
      <c r="CZ59" s="24"/>
      <c r="DA59" s="24"/>
      <c r="DB59" s="24"/>
      <c r="DC59" s="24"/>
      <c r="DD59" s="23"/>
      <c r="DE59" s="22"/>
    </row>
    <row r="60" spans="1:109" s="18" customFormat="1" x14ac:dyDescent="0.15">
      <c r="A60" s="3"/>
      <c r="B60" s="22"/>
      <c r="K60" s="24"/>
      <c r="L60" s="24"/>
      <c r="M60" s="24"/>
      <c r="N60" s="24"/>
      <c r="AQ60" s="24"/>
      <c r="AR60" s="24"/>
      <c r="AS60" s="24"/>
      <c r="AT60" s="24"/>
      <c r="BC60" s="24"/>
      <c r="BD60" s="24"/>
      <c r="BE60" s="24"/>
      <c r="BF60" s="24"/>
      <c r="BO60" s="24"/>
      <c r="BP60" s="24"/>
      <c r="BQ60" s="24"/>
      <c r="BR60" s="24"/>
      <c r="CA60" s="24"/>
      <c r="CB60" s="24"/>
      <c r="CC60" s="24"/>
      <c r="CD60" s="24"/>
      <c r="CM60" s="24"/>
      <c r="CN60" s="24"/>
      <c r="CO60" s="24"/>
      <c r="CP60" s="24"/>
      <c r="CY60" s="24"/>
      <c r="CZ60" s="24"/>
      <c r="DA60" s="24"/>
      <c r="DB60" s="24"/>
      <c r="DC60" s="24"/>
      <c r="DD60" s="23"/>
      <c r="DE60" s="22"/>
    </row>
    <row r="61" spans="1:109" s="18" customFormat="1" x14ac:dyDescent="0.15">
      <c r="A61" s="3"/>
      <c r="B61" s="25"/>
      <c r="C61" s="26"/>
      <c r="D61" s="26"/>
      <c r="E61" s="26"/>
      <c r="F61" s="26"/>
      <c r="G61" s="26"/>
      <c r="H61" s="26"/>
      <c r="I61" s="26"/>
      <c r="J61" s="26"/>
      <c r="K61" s="26"/>
      <c r="L61" s="26"/>
      <c r="M61" s="27"/>
      <c r="N61" s="27"/>
      <c r="O61" s="26"/>
      <c r="P61" s="26"/>
      <c r="Q61" s="26"/>
      <c r="R61" s="26"/>
      <c r="S61" s="26"/>
      <c r="T61" s="26"/>
      <c r="U61" s="26"/>
      <c r="V61" s="26"/>
      <c r="W61" s="26"/>
      <c r="X61" s="26"/>
      <c r="Y61" s="26"/>
      <c r="Z61" s="26"/>
      <c r="AA61" s="26"/>
      <c r="AB61" s="26"/>
      <c r="AC61" s="26"/>
      <c r="AD61" s="26"/>
      <c r="AE61" s="26"/>
      <c r="AF61" s="26"/>
      <c r="AG61" s="26"/>
      <c r="AH61" s="26"/>
      <c r="AI61" s="26"/>
      <c r="AJ61" s="26"/>
      <c r="AK61" s="26"/>
      <c r="AL61" s="26"/>
      <c r="AM61" s="26"/>
      <c r="AN61" s="26"/>
      <c r="AO61" s="26"/>
      <c r="AP61" s="26"/>
      <c r="AQ61" s="26"/>
      <c r="AR61" s="26"/>
      <c r="AS61" s="27"/>
      <c r="AT61" s="27"/>
      <c r="AU61" s="26"/>
      <c r="AV61" s="26"/>
      <c r="AW61" s="26"/>
      <c r="AX61" s="26"/>
      <c r="AY61" s="26"/>
      <c r="AZ61" s="26"/>
      <c r="BA61" s="26"/>
      <c r="BB61" s="26"/>
      <c r="BC61" s="26"/>
      <c r="BD61" s="26"/>
      <c r="BE61" s="27"/>
      <c r="BF61" s="27"/>
      <c r="BG61" s="26"/>
      <c r="BH61" s="26"/>
      <c r="BI61" s="26"/>
      <c r="BJ61" s="26"/>
      <c r="BK61" s="26"/>
      <c r="BL61" s="26"/>
      <c r="BM61" s="26"/>
      <c r="BN61" s="26"/>
      <c r="BO61" s="26"/>
      <c r="BP61" s="26"/>
      <c r="BQ61" s="27"/>
      <c r="BR61" s="27"/>
      <c r="BS61" s="26"/>
      <c r="BT61" s="26"/>
      <c r="BU61" s="26"/>
      <c r="BV61" s="26"/>
      <c r="BW61" s="26"/>
      <c r="BX61" s="26"/>
      <c r="BY61" s="26"/>
      <c r="BZ61" s="26"/>
      <c r="CA61" s="26"/>
      <c r="CB61" s="26"/>
      <c r="CC61" s="27"/>
      <c r="CD61" s="27"/>
      <c r="CE61" s="26"/>
      <c r="CF61" s="26"/>
      <c r="CG61" s="26"/>
      <c r="CH61" s="26"/>
      <c r="CI61" s="26"/>
      <c r="CJ61" s="26"/>
      <c r="CK61" s="26"/>
      <c r="CL61" s="26"/>
      <c r="CM61" s="26"/>
      <c r="CN61" s="26"/>
      <c r="CO61" s="27"/>
      <c r="CP61" s="27"/>
      <c r="CQ61" s="26"/>
      <c r="CR61" s="26"/>
      <c r="CS61" s="26"/>
      <c r="CT61" s="26"/>
      <c r="CU61" s="26"/>
      <c r="CV61" s="26"/>
      <c r="CW61" s="26"/>
      <c r="CX61" s="26"/>
      <c r="CY61" s="26"/>
      <c r="CZ61" s="26"/>
      <c r="DA61" s="27"/>
      <c r="DB61" s="27"/>
      <c r="DC61" s="27"/>
      <c r="DD61" s="28"/>
      <c r="DE61" s="22"/>
    </row>
    <row r="62" spans="1:109" x14ac:dyDescent="0.15">
      <c r="B62" s="15"/>
      <c r="C62" s="15"/>
      <c r="D62" s="15"/>
      <c r="E62" s="15"/>
      <c r="F62" s="15"/>
      <c r="G62" s="15"/>
      <c r="H62" s="15"/>
      <c r="I62" s="15"/>
      <c r="J62" s="15"/>
      <c r="K62" s="15"/>
      <c r="L62" s="15"/>
      <c r="M62" s="15"/>
      <c r="N62" s="15"/>
      <c r="O62" s="15"/>
      <c r="P62" s="15"/>
      <c r="Q62" s="15"/>
      <c r="R62" s="15"/>
      <c r="S62" s="15"/>
      <c r="T62" s="15"/>
      <c r="U62" s="15"/>
      <c r="V62" s="15"/>
      <c r="W62" s="15"/>
      <c r="X62" s="15"/>
      <c r="Y62" s="15"/>
      <c r="Z62" s="15"/>
      <c r="AA62" s="15"/>
      <c r="AB62" s="15"/>
      <c r="AC62" s="15"/>
      <c r="AD62" s="15"/>
      <c r="AE62" s="15"/>
      <c r="AF62" s="15"/>
      <c r="AG62" s="15"/>
      <c r="AH62" s="15"/>
      <c r="AI62" s="15"/>
      <c r="AJ62" s="15"/>
      <c r="AK62" s="15"/>
      <c r="AL62" s="15"/>
      <c r="AM62" s="15"/>
      <c r="AN62" s="15"/>
      <c r="AO62" s="15"/>
      <c r="AP62" s="15"/>
      <c r="AQ62" s="15"/>
      <c r="AR62" s="15"/>
      <c r="AS62" s="15"/>
      <c r="AT62" s="15"/>
      <c r="AU62" s="15"/>
      <c r="AV62" s="15"/>
      <c r="AW62" s="15"/>
      <c r="AX62" s="15"/>
      <c r="AY62" s="15"/>
      <c r="AZ62" s="15"/>
      <c r="BA62" s="15"/>
      <c r="BB62" s="15"/>
      <c r="BC62" s="15"/>
      <c r="BD62" s="15"/>
      <c r="BE62" s="15"/>
      <c r="BF62" s="15"/>
      <c r="BG62" s="15"/>
      <c r="BH62" s="15"/>
      <c r="BI62" s="15"/>
      <c r="BJ62" s="15"/>
      <c r="BK62" s="15"/>
      <c r="BL62" s="15"/>
      <c r="BM62" s="15"/>
      <c r="BN62" s="15"/>
      <c r="BO62" s="15"/>
      <c r="BP62" s="15"/>
      <c r="BQ62" s="15"/>
      <c r="BR62" s="15"/>
      <c r="BS62" s="15"/>
      <c r="BT62" s="15"/>
      <c r="BU62" s="15"/>
      <c r="BV62" s="15"/>
      <c r="BW62" s="15"/>
      <c r="BX62" s="15"/>
      <c r="BY62" s="15"/>
      <c r="BZ62" s="15"/>
      <c r="CA62" s="15"/>
      <c r="CB62" s="15"/>
      <c r="CC62" s="15"/>
      <c r="CD62" s="15"/>
      <c r="CE62" s="15"/>
      <c r="CF62" s="15"/>
      <c r="CG62" s="15"/>
      <c r="CH62" s="15"/>
      <c r="CI62" s="15"/>
      <c r="CJ62" s="15"/>
      <c r="CK62" s="15"/>
      <c r="CL62" s="15"/>
      <c r="CM62" s="15"/>
      <c r="CN62" s="15"/>
      <c r="CO62" s="15"/>
      <c r="CP62" s="15"/>
      <c r="CQ62" s="15"/>
      <c r="CR62" s="15"/>
      <c r="CS62" s="15"/>
      <c r="CT62" s="15"/>
      <c r="CU62" s="15"/>
      <c r="CV62" s="15"/>
      <c r="CW62" s="15"/>
      <c r="CX62" s="15"/>
      <c r="CY62" s="15"/>
      <c r="CZ62" s="15"/>
      <c r="DA62" s="15"/>
      <c r="DB62" s="15"/>
      <c r="DC62" s="15"/>
      <c r="DD62" s="15"/>
      <c r="DE62" s="3"/>
    </row>
    <row r="63" spans="1:109" ht="17.25" x14ac:dyDescent="0.15">
      <c r="B63" s="29" t="s">
        <v>12</v>
      </c>
    </row>
    <row r="64" spans="1:109" x14ac:dyDescent="0.15">
      <c r="B64" s="10"/>
      <c r="G64" s="17"/>
      <c r="I64" s="30"/>
      <c r="J64" s="30"/>
      <c r="K64" s="30"/>
      <c r="L64" s="30"/>
      <c r="M64" s="30"/>
      <c r="N64" s="31"/>
      <c r="AM64" s="17"/>
      <c r="AN64" s="17" t="s">
        <v>1</v>
      </c>
      <c r="AP64" s="18"/>
      <c r="AQ64" s="18"/>
      <c r="AR64" s="18"/>
      <c r="AY64" s="17"/>
      <c r="BA64" s="18"/>
      <c r="BB64" s="18"/>
      <c r="BC64" s="18"/>
      <c r="BK64" s="17"/>
      <c r="BM64" s="18"/>
      <c r="BN64" s="18"/>
      <c r="BO64" s="18"/>
      <c r="BW64" s="17"/>
      <c r="BY64" s="18"/>
      <c r="BZ64" s="18"/>
      <c r="CA64" s="18"/>
      <c r="CI64" s="17"/>
      <c r="CK64" s="18"/>
      <c r="CL64" s="18"/>
      <c r="CM64" s="18"/>
      <c r="CU64" s="17"/>
      <c r="CW64" s="18"/>
      <c r="CX64" s="18"/>
      <c r="CY64" s="18"/>
    </row>
    <row r="65" spans="2:107" x14ac:dyDescent="0.15">
      <c r="B65" s="10"/>
      <c r="AN65" s="1219" t="s">
        <v>541</v>
      </c>
      <c r="AO65" s="1220"/>
      <c r="AP65" s="1220"/>
      <c r="AQ65" s="1220"/>
      <c r="AR65" s="1220"/>
      <c r="AS65" s="1220"/>
      <c r="AT65" s="1220"/>
      <c r="AU65" s="1220"/>
      <c r="AV65" s="1220"/>
      <c r="AW65" s="1220"/>
      <c r="AX65" s="1220"/>
      <c r="AY65" s="1220"/>
      <c r="AZ65" s="1220"/>
      <c r="BA65" s="1220"/>
      <c r="BB65" s="1220"/>
      <c r="BC65" s="1220"/>
      <c r="BD65" s="1220"/>
      <c r="BE65" s="1220"/>
      <c r="BF65" s="1220"/>
      <c r="BG65" s="1220"/>
      <c r="BH65" s="1220"/>
      <c r="BI65" s="1220"/>
      <c r="BJ65" s="1220"/>
      <c r="BK65" s="1220"/>
      <c r="BL65" s="1220"/>
      <c r="BM65" s="1220"/>
      <c r="BN65" s="1220"/>
      <c r="BO65" s="1220"/>
      <c r="BP65" s="1220"/>
      <c r="BQ65" s="1220"/>
      <c r="BR65" s="1220"/>
      <c r="BS65" s="1220"/>
      <c r="BT65" s="1220"/>
      <c r="BU65" s="1220"/>
      <c r="BV65" s="1220"/>
      <c r="BW65" s="1220"/>
      <c r="BX65" s="1220"/>
      <c r="BY65" s="1220"/>
      <c r="BZ65" s="1220"/>
      <c r="CA65" s="1220"/>
      <c r="CB65" s="1220"/>
      <c r="CC65" s="1220"/>
      <c r="CD65" s="1220"/>
      <c r="CE65" s="1220"/>
      <c r="CF65" s="1220"/>
      <c r="CG65" s="1220"/>
      <c r="CH65" s="1220"/>
      <c r="CI65" s="1220"/>
      <c r="CJ65" s="1220"/>
      <c r="CK65" s="1220"/>
      <c r="CL65" s="1220"/>
      <c r="CM65" s="1220"/>
      <c r="CN65" s="1220"/>
      <c r="CO65" s="1220"/>
      <c r="CP65" s="1220"/>
      <c r="CQ65" s="1220"/>
      <c r="CR65" s="1220"/>
      <c r="CS65" s="1220"/>
      <c r="CT65" s="1220"/>
      <c r="CU65" s="1220"/>
      <c r="CV65" s="1220"/>
      <c r="CW65" s="1220"/>
      <c r="CX65" s="1220"/>
      <c r="CY65" s="1220"/>
      <c r="CZ65" s="1220"/>
      <c r="DA65" s="1220"/>
      <c r="DB65" s="1220"/>
      <c r="DC65" s="1221"/>
    </row>
    <row r="66" spans="2:107" x14ac:dyDescent="0.15">
      <c r="B66" s="10"/>
      <c r="AN66" s="1222"/>
      <c r="AO66" s="1223"/>
      <c r="AP66" s="1223"/>
      <c r="AQ66" s="1223"/>
      <c r="AR66" s="1223"/>
      <c r="AS66" s="1223"/>
      <c r="AT66" s="1223"/>
      <c r="AU66" s="1223"/>
      <c r="AV66" s="1223"/>
      <c r="AW66" s="1223"/>
      <c r="AX66" s="1223"/>
      <c r="AY66" s="1223"/>
      <c r="AZ66" s="1223"/>
      <c r="BA66" s="1223"/>
      <c r="BB66" s="1223"/>
      <c r="BC66" s="1223"/>
      <c r="BD66" s="1223"/>
      <c r="BE66" s="1223"/>
      <c r="BF66" s="1223"/>
      <c r="BG66" s="1223"/>
      <c r="BH66" s="1223"/>
      <c r="BI66" s="1223"/>
      <c r="BJ66" s="1223"/>
      <c r="BK66" s="1223"/>
      <c r="BL66" s="1223"/>
      <c r="BM66" s="1223"/>
      <c r="BN66" s="1223"/>
      <c r="BO66" s="1223"/>
      <c r="BP66" s="1223"/>
      <c r="BQ66" s="1223"/>
      <c r="BR66" s="1223"/>
      <c r="BS66" s="1223"/>
      <c r="BT66" s="1223"/>
      <c r="BU66" s="1223"/>
      <c r="BV66" s="1223"/>
      <c r="BW66" s="1223"/>
      <c r="BX66" s="1223"/>
      <c r="BY66" s="1223"/>
      <c r="BZ66" s="1223"/>
      <c r="CA66" s="1223"/>
      <c r="CB66" s="1223"/>
      <c r="CC66" s="1223"/>
      <c r="CD66" s="1223"/>
      <c r="CE66" s="1223"/>
      <c r="CF66" s="1223"/>
      <c r="CG66" s="1223"/>
      <c r="CH66" s="1223"/>
      <c r="CI66" s="1223"/>
      <c r="CJ66" s="1223"/>
      <c r="CK66" s="1223"/>
      <c r="CL66" s="1223"/>
      <c r="CM66" s="1223"/>
      <c r="CN66" s="1223"/>
      <c r="CO66" s="1223"/>
      <c r="CP66" s="1223"/>
      <c r="CQ66" s="1223"/>
      <c r="CR66" s="1223"/>
      <c r="CS66" s="1223"/>
      <c r="CT66" s="1223"/>
      <c r="CU66" s="1223"/>
      <c r="CV66" s="1223"/>
      <c r="CW66" s="1223"/>
      <c r="CX66" s="1223"/>
      <c r="CY66" s="1223"/>
      <c r="CZ66" s="1223"/>
      <c r="DA66" s="1223"/>
      <c r="DB66" s="1223"/>
      <c r="DC66" s="1224"/>
    </row>
    <row r="67" spans="2:107" x14ac:dyDescent="0.15">
      <c r="B67" s="10"/>
      <c r="AN67" s="1222"/>
      <c r="AO67" s="1223"/>
      <c r="AP67" s="1223"/>
      <c r="AQ67" s="1223"/>
      <c r="AR67" s="1223"/>
      <c r="AS67" s="1223"/>
      <c r="AT67" s="1223"/>
      <c r="AU67" s="1223"/>
      <c r="AV67" s="1223"/>
      <c r="AW67" s="1223"/>
      <c r="AX67" s="1223"/>
      <c r="AY67" s="1223"/>
      <c r="AZ67" s="1223"/>
      <c r="BA67" s="1223"/>
      <c r="BB67" s="1223"/>
      <c r="BC67" s="1223"/>
      <c r="BD67" s="1223"/>
      <c r="BE67" s="1223"/>
      <c r="BF67" s="1223"/>
      <c r="BG67" s="1223"/>
      <c r="BH67" s="1223"/>
      <c r="BI67" s="1223"/>
      <c r="BJ67" s="1223"/>
      <c r="BK67" s="1223"/>
      <c r="BL67" s="1223"/>
      <c r="BM67" s="1223"/>
      <c r="BN67" s="1223"/>
      <c r="BO67" s="1223"/>
      <c r="BP67" s="1223"/>
      <c r="BQ67" s="1223"/>
      <c r="BR67" s="1223"/>
      <c r="BS67" s="1223"/>
      <c r="BT67" s="1223"/>
      <c r="BU67" s="1223"/>
      <c r="BV67" s="1223"/>
      <c r="BW67" s="1223"/>
      <c r="BX67" s="1223"/>
      <c r="BY67" s="1223"/>
      <c r="BZ67" s="1223"/>
      <c r="CA67" s="1223"/>
      <c r="CB67" s="1223"/>
      <c r="CC67" s="1223"/>
      <c r="CD67" s="1223"/>
      <c r="CE67" s="1223"/>
      <c r="CF67" s="1223"/>
      <c r="CG67" s="1223"/>
      <c r="CH67" s="1223"/>
      <c r="CI67" s="1223"/>
      <c r="CJ67" s="1223"/>
      <c r="CK67" s="1223"/>
      <c r="CL67" s="1223"/>
      <c r="CM67" s="1223"/>
      <c r="CN67" s="1223"/>
      <c r="CO67" s="1223"/>
      <c r="CP67" s="1223"/>
      <c r="CQ67" s="1223"/>
      <c r="CR67" s="1223"/>
      <c r="CS67" s="1223"/>
      <c r="CT67" s="1223"/>
      <c r="CU67" s="1223"/>
      <c r="CV67" s="1223"/>
      <c r="CW67" s="1223"/>
      <c r="CX67" s="1223"/>
      <c r="CY67" s="1223"/>
      <c r="CZ67" s="1223"/>
      <c r="DA67" s="1223"/>
      <c r="DB67" s="1223"/>
      <c r="DC67" s="1224"/>
    </row>
    <row r="68" spans="2:107" x14ac:dyDescent="0.15">
      <c r="B68" s="10"/>
      <c r="AN68" s="1222"/>
      <c r="AO68" s="1223"/>
      <c r="AP68" s="1223"/>
      <c r="AQ68" s="1223"/>
      <c r="AR68" s="1223"/>
      <c r="AS68" s="1223"/>
      <c r="AT68" s="1223"/>
      <c r="AU68" s="1223"/>
      <c r="AV68" s="1223"/>
      <c r="AW68" s="1223"/>
      <c r="AX68" s="1223"/>
      <c r="AY68" s="1223"/>
      <c r="AZ68" s="1223"/>
      <c r="BA68" s="1223"/>
      <c r="BB68" s="1223"/>
      <c r="BC68" s="1223"/>
      <c r="BD68" s="1223"/>
      <c r="BE68" s="1223"/>
      <c r="BF68" s="1223"/>
      <c r="BG68" s="1223"/>
      <c r="BH68" s="1223"/>
      <c r="BI68" s="1223"/>
      <c r="BJ68" s="1223"/>
      <c r="BK68" s="1223"/>
      <c r="BL68" s="1223"/>
      <c r="BM68" s="1223"/>
      <c r="BN68" s="1223"/>
      <c r="BO68" s="1223"/>
      <c r="BP68" s="1223"/>
      <c r="BQ68" s="1223"/>
      <c r="BR68" s="1223"/>
      <c r="BS68" s="1223"/>
      <c r="BT68" s="1223"/>
      <c r="BU68" s="1223"/>
      <c r="BV68" s="1223"/>
      <c r="BW68" s="1223"/>
      <c r="BX68" s="1223"/>
      <c r="BY68" s="1223"/>
      <c r="BZ68" s="1223"/>
      <c r="CA68" s="1223"/>
      <c r="CB68" s="1223"/>
      <c r="CC68" s="1223"/>
      <c r="CD68" s="1223"/>
      <c r="CE68" s="1223"/>
      <c r="CF68" s="1223"/>
      <c r="CG68" s="1223"/>
      <c r="CH68" s="1223"/>
      <c r="CI68" s="1223"/>
      <c r="CJ68" s="1223"/>
      <c r="CK68" s="1223"/>
      <c r="CL68" s="1223"/>
      <c r="CM68" s="1223"/>
      <c r="CN68" s="1223"/>
      <c r="CO68" s="1223"/>
      <c r="CP68" s="1223"/>
      <c r="CQ68" s="1223"/>
      <c r="CR68" s="1223"/>
      <c r="CS68" s="1223"/>
      <c r="CT68" s="1223"/>
      <c r="CU68" s="1223"/>
      <c r="CV68" s="1223"/>
      <c r="CW68" s="1223"/>
      <c r="CX68" s="1223"/>
      <c r="CY68" s="1223"/>
      <c r="CZ68" s="1223"/>
      <c r="DA68" s="1223"/>
      <c r="DB68" s="1223"/>
      <c r="DC68" s="1224"/>
    </row>
    <row r="69" spans="2:107" x14ac:dyDescent="0.15">
      <c r="B69" s="10"/>
      <c r="AN69" s="1225"/>
      <c r="AO69" s="1226"/>
      <c r="AP69" s="1226"/>
      <c r="AQ69" s="1226"/>
      <c r="AR69" s="1226"/>
      <c r="AS69" s="1226"/>
      <c r="AT69" s="1226"/>
      <c r="AU69" s="1226"/>
      <c r="AV69" s="1226"/>
      <c r="AW69" s="1226"/>
      <c r="AX69" s="1226"/>
      <c r="AY69" s="1226"/>
      <c r="AZ69" s="1226"/>
      <c r="BA69" s="1226"/>
      <c r="BB69" s="1226"/>
      <c r="BC69" s="1226"/>
      <c r="BD69" s="1226"/>
      <c r="BE69" s="1226"/>
      <c r="BF69" s="1226"/>
      <c r="BG69" s="1226"/>
      <c r="BH69" s="1226"/>
      <c r="BI69" s="1226"/>
      <c r="BJ69" s="1226"/>
      <c r="BK69" s="1226"/>
      <c r="BL69" s="1226"/>
      <c r="BM69" s="1226"/>
      <c r="BN69" s="1226"/>
      <c r="BO69" s="1226"/>
      <c r="BP69" s="1226"/>
      <c r="BQ69" s="1226"/>
      <c r="BR69" s="1226"/>
      <c r="BS69" s="1226"/>
      <c r="BT69" s="1226"/>
      <c r="BU69" s="1226"/>
      <c r="BV69" s="1226"/>
      <c r="BW69" s="1226"/>
      <c r="BX69" s="1226"/>
      <c r="BY69" s="1226"/>
      <c r="BZ69" s="1226"/>
      <c r="CA69" s="1226"/>
      <c r="CB69" s="1226"/>
      <c r="CC69" s="1226"/>
      <c r="CD69" s="1226"/>
      <c r="CE69" s="1226"/>
      <c r="CF69" s="1226"/>
      <c r="CG69" s="1226"/>
      <c r="CH69" s="1226"/>
      <c r="CI69" s="1226"/>
      <c r="CJ69" s="1226"/>
      <c r="CK69" s="1226"/>
      <c r="CL69" s="1226"/>
      <c r="CM69" s="1226"/>
      <c r="CN69" s="1226"/>
      <c r="CO69" s="1226"/>
      <c r="CP69" s="1226"/>
      <c r="CQ69" s="1226"/>
      <c r="CR69" s="1226"/>
      <c r="CS69" s="1226"/>
      <c r="CT69" s="1226"/>
      <c r="CU69" s="1226"/>
      <c r="CV69" s="1226"/>
      <c r="CW69" s="1226"/>
      <c r="CX69" s="1226"/>
      <c r="CY69" s="1226"/>
      <c r="CZ69" s="1226"/>
      <c r="DA69" s="1226"/>
      <c r="DB69" s="1226"/>
      <c r="DC69" s="1227"/>
    </row>
    <row r="70" spans="2:107" x14ac:dyDescent="0.15">
      <c r="B70" s="10"/>
      <c r="H70" s="32"/>
      <c r="I70" s="32"/>
      <c r="J70" s="33"/>
      <c r="K70" s="33"/>
      <c r="L70" s="34"/>
      <c r="M70" s="33"/>
      <c r="N70" s="34"/>
      <c r="AN70" s="19"/>
      <c r="AO70" s="19"/>
      <c r="AP70" s="19"/>
      <c r="AZ70" s="19"/>
      <c r="BA70" s="19"/>
      <c r="BB70" s="19"/>
      <c r="BL70" s="19"/>
      <c r="BM70" s="19"/>
      <c r="BN70" s="19"/>
      <c r="BX70" s="19"/>
      <c r="BY70" s="19"/>
      <c r="BZ70" s="19"/>
      <c r="CJ70" s="19"/>
      <c r="CK70" s="19"/>
      <c r="CL70" s="19"/>
      <c r="CV70" s="19"/>
      <c r="CW70" s="19"/>
      <c r="CX70" s="19"/>
    </row>
    <row r="71" spans="2:107" x14ac:dyDescent="0.15">
      <c r="B71" s="10"/>
      <c r="G71" s="35"/>
      <c r="I71" s="36"/>
      <c r="J71" s="33"/>
      <c r="K71" s="33"/>
      <c r="L71" s="34"/>
      <c r="M71" s="33"/>
      <c r="N71" s="34"/>
      <c r="AM71" s="35"/>
      <c r="AN71" s="3" t="s">
        <v>2</v>
      </c>
    </row>
    <row r="72" spans="2:107" x14ac:dyDescent="0.15">
      <c r="B72" s="10"/>
      <c r="G72" s="1211"/>
      <c r="H72" s="1211"/>
      <c r="I72" s="1211"/>
      <c r="J72" s="1211"/>
      <c r="K72" s="20"/>
      <c r="L72" s="20"/>
      <c r="M72" s="21"/>
      <c r="N72" s="21"/>
      <c r="AN72" s="1229"/>
      <c r="AO72" s="1230"/>
      <c r="AP72" s="1230"/>
      <c r="AQ72" s="1230"/>
      <c r="AR72" s="1230"/>
      <c r="AS72" s="1230"/>
      <c r="AT72" s="1230"/>
      <c r="AU72" s="1230"/>
      <c r="AV72" s="1230"/>
      <c r="AW72" s="1230"/>
      <c r="AX72" s="1230"/>
      <c r="AY72" s="1230"/>
      <c r="AZ72" s="1230"/>
      <c r="BA72" s="1230"/>
      <c r="BB72" s="1230"/>
      <c r="BC72" s="1230"/>
      <c r="BD72" s="1230"/>
      <c r="BE72" s="1230"/>
      <c r="BF72" s="1230"/>
      <c r="BG72" s="1230"/>
      <c r="BH72" s="1230"/>
      <c r="BI72" s="1230"/>
      <c r="BJ72" s="1230"/>
      <c r="BK72" s="1230"/>
      <c r="BL72" s="1230"/>
      <c r="BM72" s="1230"/>
      <c r="BN72" s="1230"/>
      <c r="BO72" s="1231"/>
      <c r="BP72" s="1217" t="s">
        <v>3</v>
      </c>
      <c r="BQ72" s="1217"/>
      <c r="BR72" s="1217"/>
      <c r="BS72" s="1217"/>
      <c r="BT72" s="1217"/>
      <c r="BU72" s="1217"/>
      <c r="BV72" s="1217"/>
      <c r="BW72" s="1217"/>
      <c r="BX72" s="1217" t="s">
        <v>4</v>
      </c>
      <c r="BY72" s="1217"/>
      <c r="BZ72" s="1217"/>
      <c r="CA72" s="1217"/>
      <c r="CB72" s="1217"/>
      <c r="CC72" s="1217"/>
      <c r="CD72" s="1217"/>
      <c r="CE72" s="1217"/>
      <c r="CF72" s="1217" t="s">
        <v>5</v>
      </c>
      <c r="CG72" s="1217"/>
      <c r="CH72" s="1217"/>
      <c r="CI72" s="1217"/>
      <c r="CJ72" s="1217"/>
      <c r="CK72" s="1217"/>
      <c r="CL72" s="1217"/>
      <c r="CM72" s="1217"/>
      <c r="CN72" s="1217" t="s">
        <v>6</v>
      </c>
      <c r="CO72" s="1217"/>
      <c r="CP72" s="1217"/>
      <c r="CQ72" s="1217"/>
      <c r="CR72" s="1217"/>
      <c r="CS72" s="1217"/>
      <c r="CT72" s="1217"/>
      <c r="CU72" s="1217"/>
      <c r="CV72" s="1217" t="s">
        <v>7</v>
      </c>
      <c r="CW72" s="1217"/>
      <c r="CX72" s="1217"/>
      <c r="CY72" s="1217"/>
      <c r="CZ72" s="1217"/>
      <c r="DA72" s="1217"/>
      <c r="DB72" s="1217"/>
      <c r="DC72" s="1217"/>
    </row>
    <row r="73" spans="2:107" x14ac:dyDescent="0.15">
      <c r="B73" s="10"/>
      <c r="G73" s="1228"/>
      <c r="H73" s="1228"/>
      <c r="I73" s="1228"/>
      <c r="J73" s="1228"/>
      <c r="K73" s="1212"/>
      <c r="L73" s="1212"/>
      <c r="M73" s="1212"/>
      <c r="N73" s="1212"/>
      <c r="AM73" s="19"/>
      <c r="AN73" s="1216" t="s">
        <v>8</v>
      </c>
      <c r="AO73" s="1216"/>
      <c r="AP73" s="1216"/>
      <c r="AQ73" s="1216"/>
      <c r="AR73" s="1216"/>
      <c r="AS73" s="1216"/>
      <c r="AT73" s="1216"/>
      <c r="AU73" s="1216"/>
      <c r="AV73" s="1216"/>
      <c r="AW73" s="1216"/>
      <c r="AX73" s="1216"/>
      <c r="AY73" s="1216"/>
      <c r="AZ73" s="1216"/>
      <c r="BA73" s="1216"/>
      <c r="BB73" s="1216" t="s">
        <v>9</v>
      </c>
      <c r="BC73" s="1216"/>
      <c r="BD73" s="1216"/>
      <c r="BE73" s="1216"/>
      <c r="BF73" s="1216"/>
      <c r="BG73" s="1216"/>
      <c r="BH73" s="1216"/>
      <c r="BI73" s="1216"/>
      <c r="BJ73" s="1216"/>
      <c r="BK73" s="1216"/>
      <c r="BL73" s="1216"/>
      <c r="BM73" s="1216"/>
      <c r="BN73" s="1216"/>
      <c r="BO73" s="1216"/>
      <c r="BP73" s="1213">
        <v>52.8</v>
      </c>
      <c r="BQ73" s="1213"/>
      <c r="BR73" s="1213"/>
      <c r="BS73" s="1213"/>
      <c r="BT73" s="1213"/>
      <c r="BU73" s="1213"/>
      <c r="BV73" s="1213"/>
      <c r="BW73" s="1213"/>
      <c r="BX73" s="1213">
        <v>31.7</v>
      </c>
      <c r="BY73" s="1213"/>
      <c r="BZ73" s="1213"/>
      <c r="CA73" s="1213"/>
      <c r="CB73" s="1213"/>
      <c r="CC73" s="1213"/>
      <c r="CD73" s="1213"/>
      <c r="CE73" s="1213"/>
      <c r="CF73" s="1213">
        <v>21.4</v>
      </c>
      <c r="CG73" s="1213"/>
      <c r="CH73" s="1213"/>
      <c r="CI73" s="1213"/>
      <c r="CJ73" s="1213"/>
      <c r="CK73" s="1213"/>
      <c r="CL73" s="1213"/>
      <c r="CM73" s="1213"/>
      <c r="CN73" s="1213">
        <v>10.7</v>
      </c>
      <c r="CO73" s="1213"/>
      <c r="CP73" s="1213"/>
      <c r="CQ73" s="1213"/>
      <c r="CR73" s="1213"/>
      <c r="CS73" s="1213"/>
      <c r="CT73" s="1213"/>
      <c r="CU73" s="1213"/>
      <c r="CV73" s="1213"/>
      <c r="CW73" s="1213"/>
      <c r="CX73" s="1213"/>
      <c r="CY73" s="1213"/>
      <c r="CZ73" s="1213"/>
      <c r="DA73" s="1213"/>
      <c r="DB73" s="1213"/>
      <c r="DC73" s="1213"/>
    </row>
    <row r="74" spans="2:107" x14ac:dyDescent="0.15">
      <c r="B74" s="10"/>
      <c r="G74" s="1228"/>
      <c r="H74" s="1228"/>
      <c r="I74" s="1228"/>
      <c r="J74" s="1228"/>
      <c r="K74" s="1212"/>
      <c r="L74" s="1212"/>
      <c r="M74" s="1212"/>
      <c r="N74" s="1212"/>
      <c r="AM74" s="19"/>
      <c r="AN74" s="1216"/>
      <c r="AO74" s="1216"/>
      <c r="AP74" s="1216"/>
      <c r="AQ74" s="1216"/>
      <c r="AR74" s="1216"/>
      <c r="AS74" s="1216"/>
      <c r="AT74" s="1216"/>
      <c r="AU74" s="1216"/>
      <c r="AV74" s="1216"/>
      <c r="AW74" s="1216"/>
      <c r="AX74" s="1216"/>
      <c r="AY74" s="1216"/>
      <c r="AZ74" s="1216"/>
      <c r="BA74" s="1216"/>
      <c r="BB74" s="1216"/>
      <c r="BC74" s="1216"/>
      <c r="BD74" s="1216"/>
      <c r="BE74" s="1216"/>
      <c r="BF74" s="1216"/>
      <c r="BG74" s="1216"/>
      <c r="BH74" s="1216"/>
      <c r="BI74" s="1216"/>
      <c r="BJ74" s="1216"/>
      <c r="BK74" s="1216"/>
      <c r="BL74" s="1216"/>
      <c r="BM74" s="1216"/>
      <c r="BN74" s="1216"/>
      <c r="BO74" s="1216"/>
      <c r="BP74" s="1213"/>
      <c r="BQ74" s="1213"/>
      <c r="BR74" s="1213"/>
      <c r="BS74" s="1213"/>
      <c r="BT74" s="1213"/>
      <c r="BU74" s="1213"/>
      <c r="BV74" s="1213"/>
      <c r="BW74" s="1213"/>
      <c r="BX74" s="1213"/>
      <c r="BY74" s="1213"/>
      <c r="BZ74" s="1213"/>
      <c r="CA74" s="1213"/>
      <c r="CB74" s="1213"/>
      <c r="CC74" s="1213"/>
      <c r="CD74" s="1213"/>
      <c r="CE74" s="1213"/>
      <c r="CF74" s="1213"/>
      <c r="CG74" s="1213"/>
      <c r="CH74" s="1213"/>
      <c r="CI74" s="1213"/>
      <c r="CJ74" s="1213"/>
      <c r="CK74" s="1213"/>
      <c r="CL74" s="1213"/>
      <c r="CM74" s="1213"/>
      <c r="CN74" s="1213"/>
      <c r="CO74" s="1213"/>
      <c r="CP74" s="1213"/>
      <c r="CQ74" s="1213"/>
      <c r="CR74" s="1213"/>
      <c r="CS74" s="1213"/>
      <c r="CT74" s="1213"/>
      <c r="CU74" s="1213"/>
      <c r="CV74" s="1213"/>
      <c r="CW74" s="1213"/>
      <c r="CX74" s="1213"/>
      <c r="CY74" s="1213"/>
      <c r="CZ74" s="1213"/>
      <c r="DA74" s="1213"/>
      <c r="DB74" s="1213"/>
      <c r="DC74" s="1213"/>
    </row>
    <row r="75" spans="2:107" x14ac:dyDescent="0.15">
      <c r="B75" s="10"/>
      <c r="G75" s="1228"/>
      <c r="H75" s="1228"/>
      <c r="I75" s="1211"/>
      <c r="J75" s="1211"/>
      <c r="K75" s="1218"/>
      <c r="L75" s="1218"/>
      <c r="M75" s="1218"/>
      <c r="N75" s="1218"/>
      <c r="AM75" s="19"/>
      <c r="AN75" s="1216"/>
      <c r="AO75" s="1216"/>
      <c r="AP75" s="1216"/>
      <c r="AQ75" s="1216"/>
      <c r="AR75" s="1216"/>
      <c r="AS75" s="1216"/>
      <c r="AT75" s="1216"/>
      <c r="AU75" s="1216"/>
      <c r="AV75" s="1216"/>
      <c r="AW75" s="1216"/>
      <c r="AX75" s="1216"/>
      <c r="AY75" s="1216"/>
      <c r="AZ75" s="1216"/>
      <c r="BA75" s="1216"/>
      <c r="BB75" s="1216" t="s">
        <v>13</v>
      </c>
      <c r="BC75" s="1216"/>
      <c r="BD75" s="1216"/>
      <c r="BE75" s="1216"/>
      <c r="BF75" s="1216"/>
      <c r="BG75" s="1216"/>
      <c r="BH75" s="1216"/>
      <c r="BI75" s="1216"/>
      <c r="BJ75" s="1216"/>
      <c r="BK75" s="1216"/>
      <c r="BL75" s="1216"/>
      <c r="BM75" s="1216"/>
      <c r="BN75" s="1216"/>
      <c r="BO75" s="1216"/>
      <c r="BP75" s="1213">
        <v>14</v>
      </c>
      <c r="BQ75" s="1213"/>
      <c r="BR75" s="1213"/>
      <c r="BS75" s="1213"/>
      <c r="BT75" s="1213"/>
      <c r="BU75" s="1213"/>
      <c r="BV75" s="1213"/>
      <c r="BW75" s="1213"/>
      <c r="BX75" s="1213">
        <v>13.3</v>
      </c>
      <c r="BY75" s="1213"/>
      <c r="BZ75" s="1213"/>
      <c r="CA75" s="1213"/>
      <c r="CB75" s="1213"/>
      <c r="CC75" s="1213"/>
      <c r="CD75" s="1213"/>
      <c r="CE75" s="1213"/>
      <c r="CF75" s="1213">
        <v>12.1</v>
      </c>
      <c r="CG75" s="1213"/>
      <c r="CH75" s="1213"/>
      <c r="CI75" s="1213"/>
      <c r="CJ75" s="1213"/>
      <c r="CK75" s="1213"/>
      <c r="CL75" s="1213"/>
      <c r="CM75" s="1213"/>
      <c r="CN75" s="1213">
        <v>11.5</v>
      </c>
      <c r="CO75" s="1213"/>
      <c r="CP75" s="1213"/>
      <c r="CQ75" s="1213"/>
      <c r="CR75" s="1213"/>
      <c r="CS75" s="1213"/>
      <c r="CT75" s="1213"/>
      <c r="CU75" s="1213"/>
      <c r="CV75" s="1213">
        <v>10.8</v>
      </c>
      <c r="CW75" s="1213"/>
      <c r="CX75" s="1213"/>
      <c r="CY75" s="1213"/>
      <c r="CZ75" s="1213"/>
      <c r="DA75" s="1213"/>
      <c r="DB75" s="1213"/>
      <c r="DC75" s="1213"/>
    </row>
    <row r="76" spans="2:107" x14ac:dyDescent="0.15">
      <c r="B76" s="10"/>
      <c r="G76" s="1228"/>
      <c r="H76" s="1228"/>
      <c r="I76" s="1211"/>
      <c r="J76" s="1211"/>
      <c r="K76" s="1218"/>
      <c r="L76" s="1218"/>
      <c r="M76" s="1218"/>
      <c r="N76" s="1218"/>
      <c r="AM76" s="19"/>
      <c r="AN76" s="1216"/>
      <c r="AO76" s="1216"/>
      <c r="AP76" s="1216"/>
      <c r="AQ76" s="1216"/>
      <c r="AR76" s="1216"/>
      <c r="AS76" s="1216"/>
      <c r="AT76" s="1216"/>
      <c r="AU76" s="1216"/>
      <c r="AV76" s="1216"/>
      <c r="AW76" s="1216"/>
      <c r="AX76" s="1216"/>
      <c r="AY76" s="1216"/>
      <c r="AZ76" s="1216"/>
      <c r="BA76" s="1216"/>
      <c r="BB76" s="1216"/>
      <c r="BC76" s="1216"/>
      <c r="BD76" s="1216"/>
      <c r="BE76" s="1216"/>
      <c r="BF76" s="1216"/>
      <c r="BG76" s="1216"/>
      <c r="BH76" s="1216"/>
      <c r="BI76" s="1216"/>
      <c r="BJ76" s="1216"/>
      <c r="BK76" s="1216"/>
      <c r="BL76" s="1216"/>
      <c r="BM76" s="1216"/>
      <c r="BN76" s="1216"/>
      <c r="BO76" s="1216"/>
      <c r="BP76" s="1213"/>
      <c r="BQ76" s="1213"/>
      <c r="BR76" s="1213"/>
      <c r="BS76" s="1213"/>
      <c r="BT76" s="1213"/>
      <c r="BU76" s="1213"/>
      <c r="BV76" s="1213"/>
      <c r="BW76" s="1213"/>
      <c r="BX76" s="1213"/>
      <c r="BY76" s="1213"/>
      <c r="BZ76" s="1213"/>
      <c r="CA76" s="1213"/>
      <c r="CB76" s="1213"/>
      <c r="CC76" s="1213"/>
      <c r="CD76" s="1213"/>
      <c r="CE76" s="1213"/>
      <c r="CF76" s="1213"/>
      <c r="CG76" s="1213"/>
      <c r="CH76" s="1213"/>
      <c r="CI76" s="1213"/>
      <c r="CJ76" s="1213"/>
      <c r="CK76" s="1213"/>
      <c r="CL76" s="1213"/>
      <c r="CM76" s="1213"/>
      <c r="CN76" s="1213"/>
      <c r="CO76" s="1213"/>
      <c r="CP76" s="1213"/>
      <c r="CQ76" s="1213"/>
      <c r="CR76" s="1213"/>
      <c r="CS76" s="1213"/>
      <c r="CT76" s="1213"/>
      <c r="CU76" s="1213"/>
      <c r="CV76" s="1213"/>
      <c r="CW76" s="1213"/>
      <c r="CX76" s="1213"/>
      <c r="CY76" s="1213"/>
      <c r="CZ76" s="1213"/>
      <c r="DA76" s="1213"/>
      <c r="DB76" s="1213"/>
      <c r="DC76" s="1213"/>
    </row>
    <row r="77" spans="2:107" x14ac:dyDescent="0.15">
      <c r="B77" s="10"/>
      <c r="G77" s="1211"/>
      <c r="H77" s="1211"/>
      <c r="I77" s="1211"/>
      <c r="J77" s="1211"/>
      <c r="K77" s="1212"/>
      <c r="L77" s="1212"/>
      <c r="M77" s="1212"/>
      <c r="N77" s="1212"/>
      <c r="AN77" s="1217" t="s">
        <v>11</v>
      </c>
      <c r="AO77" s="1217"/>
      <c r="AP77" s="1217"/>
      <c r="AQ77" s="1217"/>
      <c r="AR77" s="1217"/>
      <c r="AS77" s="1217"/>
      <c r="AT77" s="1217"/>
      <c r="AU77" s="1217"/>
      <c r="AV77" s="1217"/>
      <c r="AW77" s="1217"/>
      <c r="AX77" s="1217"/>
      <c r="AY77" s="1217"/>
      <c r="AZ77" s="1217"/>
      <c r="BA77" s="1217"/>
      <c r="BB77" s="1216" t="s">
        <v>9</v>
      </c>
      <c r="BC77" s="1216"/>
      <c r="BD77" s="1216"/>
      <c r="BE77" s="1216"/>
      <c r="BF77" s="1216"/>
      <c r="BG77" s="1216"/>
      <c r="BH77" s="1216"/>
      <c r="BI77" s="1216"/>
      <c r="BJ77" s="1216"/>
      <c r="BK77" s="1216"/>
      <c r="BL77" s="1216"/>
      <c r="BM77" s="1216"/>
      <c r="BN77" s="1216"/>
      <c r="BO77" s="1216"/>
      <c r="BP77" s="1213">
        <v>21.4</v>
      </c>
      <c r="BQ77" s="1213"/>
      <c r="BR77" s="1213"/>
      <c r="BS77" s="1213"/>
      <c r="BT77" s="1213"/>
      <c r="BU77" s="1213"/>
      <c r="BV77" s="1213"/>
      <c r="BW77" s="1213"/>
      <c r="BX77" s="1213">
        <v>12.8</v>
      </c>
      <c r="BY77" s="1213"/>
      <c r="BZ77" s="1213"/>
      <c r="CA77" s="1213"/>
      <c r="CB77" s="1213"/>
      <c r="CC77" s="1213"/>
      <c r="CD77" s="1213"/>
      <c r="CE77" s="1213"/>
      <c r="CF77" s="1213">
        <v>0</v>
      </c>
      <c r="CG77" s="1213"/>
      <c r="CH77" s="1213"/>
      <c r="CI77" s="1213"/>
      <c r="CJ77" s="1213"/>
      <c r="CK77" s="1213"/>
      <c r="CL77" s="1213"/>
      <c r="CM77" s="1213"/>
      <c r="CN77" s="1213">
        <v>0</v>
      </c>
      <c r="CO77" s="1213"/>
      <c r="CP77" s="1213"/>
      <c r="CQ77" s="1213"/>
      <c r="CR77" s="1213"/>
      <c r="CS77" s="1213"/>
      <c r="CT77" s="1213"/>
      <c r="CU77" s="1213"/>
      <c r="CV77" s="1213">
        <v>0</v>
      </c>
      <c r="CW77" s="1213"/>
      <c r="CX77" s="1213"/>
      <c r="CY77" s="1213"/>
      <c r="CZ77" s="1213"/>
      <c r="DA77" s="1213"/>
      <c r="DB77" s="1213"/>
      <c r="DC77" s="1213"/>
    </row>
    <row r="78" spans="2:107" x14ac:dyDescent="0.15">
      <c r="B78" s="10"/>
      <c r="G78" s="1211"/>
      <c r="H78" s="1211"/>
      <c r="I78" s="1211"/>
      <c r="J78" s="1211"/>
      <c r="K78" s="1212"/>
      <c r="L78" s="1212"/>
      <c r="M78" s="1212"/>
      <c r="N78" s="1212"/>
      <c r="AN78" s="1217"/>
      <c r="AO78" s="1217"/>
      <c r="AP78" s="1217"/>
      <c r="AQ78" s="1217"/>
      <c r="AR78" s="1217"/>
      <c r="AS78" s="1217"/>
      <c r="AT78" s="1217"/>
      <c r="AU78" s="1217"/>
      <c r="AV78" s="1217"/>
      <c r="AW78" s="1217"/>
      <c r="AX78" s="1217"/>
      <c r="AY78" s="1217"/>
      <c r="AZ78" s="1217"/>
      <c r="BA78" s="1217"/>
      <c r="BB78" s="1216"/>
      <c r="BC78" s="1216"/>
      <c r="BD78" s="1216"/>
      <c r="BE78" s="1216"/>
      <c r="BF78" s="1216"/>
      <c r="BG78" s="1216"/>
      <c r="BH78" s="1216"/>
      <c r="BI78" s="1216"/>
      <c r="BJ78" s="1216"/>
      <c r="BK78" s="1216"/>
      <c r="BL78" s="1216"/>
      <c r="BM78" s="1216"/>
      <c r="BN78" s="1216"/>
      <c r="BO78" s="1216"/>
      <c r="BP78" s="1213"/>
      <c r="BQ78" s="1213"/>
      <c r="BR78" s="1213"/>
      <c r="BS78" s="1213"/>
      <c r="BT78" s="1213"/>
      <c r="BU78" s="1213"/>
      <c r="BV78" s="1213"/>
      <c r="BW78" s="1213"/>
      <c r="BX78" s="1213"/>
      <c r="BY78" s="1213"/>
      <c r="BZ78" s="1213"/>
      <c r="CA78" s="1213"/>
      <c r="CB78" s="1213"/>
      <c r="CC78" s="1213"/>
      <c r="CD78" s="1213"/>
      <c r="CE78" s="1213"/>
      <c r="CF78" s="1213"/>
      <c r="CG78" s="1213"/>
      <c r="CH78" s="1213"/>
      <c r="CI78" s="1213"/>
      <c r="CJ78" s="1213"/>
      <c r="CK78" s="1213"/>
      <c r="CL78" s="1213"/>
      <c r="CM78" s="1213"/>
      <c r="CN78" s="1213"/>
      <c r="CO78" s="1213"/>
      <c r="CP78" s="1213"/>
      <c r="CQ78" s="1213"/>
      <c r="CR78" s="1213"/>
      <c r="CS78" s="1213"/>
      <c r="CT78" s="1213"/>
      <c r="CU78" s="1213"/>
      <c r="CV78" s="1213"/>
      <c r="CW78" s="1213"/>
      <c r="CX78" s="1213"/>
      <c r="CY78" s="1213"/>
      <c r="CZ78" s="1213"/>
      <c r="DA78" s="1213"/>
      <c r="DB78" s="1213"/>
      <c r="DC78" s="1213"/>
    </row>
    <row r="79" spans="2:107" x14ac:dyDescent="0.15">
      <c r="B79" s="10"/>
      <c r="G79" s="1211"/>
      <c r="H79" s="1211"/>
      <c r="I79" s="1214"/>
      <c r="J79" s="1214"/>
      <c r="K79" s="1215"/>
      <c r="L79" s="1215"/>
      <c r="M79" s="1215"/>
      <c r="N79" s="1215"/>
      <c r="AN79" s="1217"/>
      <c r="AO79" s="1217"/>
      <c r="AP79" s="1217"/>
      <c r="AQ79" s="1217"/>
      <c r="AR79" s="1217"/>
      <c r="AS79" s="1217"/>
      <c r="AT79" s="1217"/>
      <c r="AU79" s="1217"/>
      <c r="AV79" s="1217"/>
      <c r="AW79" s="1217"/>
      <c r="AX79" s="1217"/>
      <c r="AY79" s="1217"/>
      <c r="AZ79" s="1217"/>
      <c r="BA79" s="1217"/>
      <c r="BB79" s="1216" t="s">
        <v>13</v>
      </c>
      <c r="BC79" s="1216"/>
      <c r="BD79" s="1216"/>
      <c r="BE79" s="1216"/>
      <c r="BF79" s="1216"/>
      <c r="BG79" s="1216"/>
      <c r="BH79" s="1216"/>
      <c r="BI79" s="1216"/>
      <c r="BJ79" s="1216"/>
      <c r="BK79" s="1216"/>
      <c r="BL79" s="1216"/>
      <c r="BM79" s="1216"/>
      <c r="BN79" s="1216"/>
      <c r="BO79" s="1216"/>
      <c r="BP79" s="1213">
        <v>7.7</v>
      </c>
      <c r="BQ79" s="1213"/>
      <c r="BR79" s="1213"/>
      <c r="BS79" s="1213"/>
      <c r="BT79" s="1213"/>
      <c r="BU79" s="1213"/>
      <c r="BV79" s="1213"/>
      <c r="BW79" s="1213"/>
      <c r="BX79" s="1213">
        <v>7.3</v>
      </c>
      <c r="BY79" s="1213"/>
      <c r="BZ79" s="1213"/>
      <c r="CA79" s="1213"/>
      <c r="CB79" s="1213"/>
      <c r="CC79" s="1213"/>
      <c r="CD79" s="1213"/>
      <c r="CE79" s="1213"/>
      <c r="CF79" s="1213">
        <v>7.2</v>
      </c>
      <c r="CG79" s="1213"/>
      <c r="CH79" s="1213"/>
      <c r="CI79" s="1213"/>
      <c r="CJ79" s="1213"/>
      <c r="CK79" s="1213"/>
      <c r="CL79" s="1213"/>
      <c r="CM79" s="1213"/>
      <c r="CN79" s="1213">
        <v>7.2</v>
      </c>
      <c r="CO79" s="1213"/>
      <c r="CP79" s="1213"/>
      <c r="CQ79" s="1213"/>
      <c r="CR79" s="1213"/>
      <c r="CS79" s="1213"/>
      <c r="CT79" s="1213"/>
      <c r="CU79" s="1213"/>
      <c r="CV79" s="1213">
        <v>7</v>
      </c>
      <c r="CW79" s="1213"/>
      <c r="CX79" s="1213"/>
      <c r="CY79" s="1213"/>
      <c r="CZ79" s="1213"/>
      <c r="DA79" s="1213"/>
      <c r="DB79" s="1213"/>
      <c r="DC79" s="1213"/>
    </row>
    <row r="80" spans="2:107" x14ac:dyDescent="0.15">
      <c r="B80" s="10"/>
      <c r="G80" s="1211"/>
      <c r="H80" s="1211"/>
      <c r="I80" s="1214"/>
      <c r="J80" s="1214"/>
      <c r="K80" s="1215"/>
      <c r="L80" s="1215"/>
      <c r="M80" s="1215"/>
      <c r="N80" s="1215"/>
      <c r="AN80" s="1217"/>
      <c r="AO80" s="1217"/>
      <c r="AP80" s="1217"/>
      <c r="AQ80" s="1217"/>
      <c r="AR80" s="1217"/>
      <c r="AS80" s="1217"/>
      <c r="AT80" s="1217"/>
      <c r="AU80" s="1217"/>
      <c r="AV80" s="1217"/>
      <c r="AW80" s="1217"/>
      <c r="AX80" s="1217"/>
      <c r="AY80" s="1217"/>
      <c r="AZ80" s="1217"/>
      <c r="BA80" s="1217"/>
      <c r="BB80" s="1216"/>
      <c r="BC80" s="1216"/>
      <c r="BD80" s="1216"/>
      <c r="BE80" s="1216"/>
      <c r="BF80" s="1216"/>
      <c r="BG80" s="1216"/>
      <c r="BH80" s="1216"/>
      <c r="BI80" s="1216"/>
      <c r="BJ80" s="1216"/>
      <c r="BK80" s="1216"/>
      <c r="BL80" s="1216"/>
      <c r="BM80" s="1216"/>
      <c r="BN80" s="1216"/>
      <c r="BO80" s="1216"/>
      <c r="BP80" s="1213"/>
      <c r="BQ80" s="1213"/>
      <c r="BR80" s="1213"/>
      <c r="BS80" s="1213"/>
      <c r="BT80" s="1213"/>
      <c r="BU80" s="1213"/>
      <c r="BV80" s="1213"/>
      <c r="BW80" s="1213"/>
      <c r="BX80" s="1213"/>
      <c r="BY80" s="1213"/>
      <c r="BZ80" s="1213"/>
      <c r="CA80" s="1213"/>
      <c r="CB80" s="1213"/>
      <c r="CC80" s="1213"/>
      <c r="CD80" s="1213"/>
      <c r="CE80" s="1213"/>
      <c r="CF80" s="1213"/>
      <c r="CG80" s="1213"/>
      <c r="CH80" s="1213"/>
      <c r="CI80" s="1213"/>
      <c r="CJ80" s="1213"/>
      <c r="CK80" s="1213"/>
      <c r="CL80" s="1213"/>
      <c r="CM80" s="1213"/>
      <c r="CN80" s="1213"/>
      <c r="CO80" s="1213"/>
      <c r="CP80" s="1213"/>
      <c r="CQ80" s="1213"/>
      <c r="CR80" s="1213"/>
      <c r="CS80" s="1213"/>
      <c r="CT80" s="1213"/>
      <c r="CU80" s="1213"/>
      <c r="CV80" s="1213"/>
      <c r="CW80" s="1213"/>
      <c r="CX80" s="1213"/>
      <c r="CY80" s="1213"/>
      <c r="CZ80" s="1213"/>
      <c r="DA80" s="1213"/>
      <c r="DB80" s="1213"/>
      <c r="DC80" s="1213"/>
    </row>
    <row r="81" spans="2:109" x14ac:dyDescent="0.15">
      <c r="B81" s="10"/>
    </row>
    <row r="82" spans="2:109" ht="17.25" x14ac:dyDescent="0.15">
      <c r="B82" s="10"/>
      <c r="K82" s="37"/>
      <c r="L82" s="37"/>
      <c r="M82" s="37"/>
      <c r="N82" s="37"/>
      <c r="AQ82" s="37"/>
      <c r="AR82" s="37"/>
      <c r="AS82" s="37"/>
      <c r="AT82" s="37"/>
      <c r="BC82" s="37"/>
      <c r="BD82" s="37"/>
      <c r="BE82" s="37"/>
      <c r="BF82" s="37"/>
      <c r="BO82" s="37"/>
      <c r="BP82" s="37"/>
      <c r="BQ82" s="37"/>
      <c r="BR82" s="37"/>
      <c r="CA82" s="37"/>
      <c r="CB82" s="37"/>
      <c r="CC82" s="37"/>
      <c r="CD82" s="37"/>
      <c r="CM82" s="37"/>
      <c r="CN82" s="37"/>
      <c r="CO82" s="37"/>
      <c r="CP82" s="37"/>
      <c r="CY82" s="37"/>
      <c r="CZ82" s="37"/>
      <c r="DA82" s="37"/>
      <c r="DB82" s="37"/>
      <c r="DC82" s="37"/>
    </row>
    <row r="83" spans="2:109" x14ac:dyDescent="0.15">
      <c r="B83" s="12"/>
      <c r="C83" s="13"/>
      <c r="D83" s="13"/>
      <c r="E83" s="13"/>
      <c r="F83" s="13"/>
      <c r="G83" s="13"/>
      <c r="H83" s="13"/>
      <c r="I83" s="13"/>
      <c r="J83" s="13"/>
      <c r="K83" s="13"/>
      <c r="L83" s="13"/>
      <c r="M83" s="13"/>
      <c r="N83" s="13"/>
      <c r="O83" s="13"/>
      <c r="P83" s="13"/>
      <c r="Q83" s="13"/>
      <c r="R83" s="13"/>
      <c r="S83" s="13"/>
      <c r="T83" s="13"/>
      <c r="U83" s="13"/>
      <c r="V83" s="13"/>
      <c r="W83" s="13"/>
      <c r="X83" s="13"/>
      <c r="Y83" s="13"/>
      <c r="Z83" s="13"/>
      <c r="AA83" s="13"/>
      <c r="AB83" s="13"/>
      <c r="AC83" s="13"/>
      <c r="AD83" s="13"/>
      <c r="AE83" s="13"/>
      <c r="AF83" s="13"/>
      <c r="AG83" s="13"/>
      <c r="AH83" s="13"/>
      <c r="AI83" s="13"/>
      <c r="AJ83" s="13"/>
      <c r="AK83" s="13"/>
      <c r="AL83" s="13"/>
      <c r="AM83" s="13"/>
      <c r="AN83" s="13"/>
      <c r="AO83" s="13"/>
      <c r="AP83" s="13"/>
      <c r="AQ83" s="13"/>
      <c r="AR83" s="13"/>
      <c r="AS83" s="13"/>
      <c r="AT83" s="13"/>
      <c r="AU83" s="13"/>
      <c r="AV83" s="13"/>
      <c r="AW83" s="13"/>
      <c r="AX83" s="13"/>
      <c r="AY83" s="13"/>
      <c r="AZ83" s="13"/>
      <c r="BA83" s="13"/>
      <c r="BB83" s="13"/>
      <c r="BC83" s="13"/>
      <c r="BD83" s="13"/>
      <c r="BE83" s="13"/>
      <c r="BF83" s="13"/>
      <c r="BG83" s="13"/>
      <c r="BH83" s="13"/>
      <c r="BI83" s="13"/>
      <c r="BJ83" s="13"/>
      <c r="BK83" s="13"/>
      <c r="BL83" s="13"/>
      <c r="BM83" s="13"/>
      <c r="BN83" s="13"/>
      <c r="BO83" s="13"/>
      <c r="BP83" s="13"/>
      <c r="BQ83" s="13"/>
      <c r="BR83" s="13"/>
      <c r="BS83" s="13"/>
      <c r="BT83" s="13"/>
      <c r="BU83" s="13"/>
      <c r="BV83" s="13"/>
      <c r="BW83" s="13"/>
      <c r="BX83" s="13"/>
      <c r="BY83" s="13"/>
      <c r="BZ83" s="13"/>
      <c r="CA83" s="13"/>
      <c r="CB83" s="13"/>
      <c r="CC83" s="13"/>
      <c r="CD83" s="13"/>
      <c r="CE83" s="13"/>
      <c r="CF83" s="13"/>
      <c r="CG83" s="13"/>
      <c r="CH83" s="13"/>
      <c r="CI83" s="13"/>
      <c r="CJ83" s="13"/>
      <c r="CK83" s="13"/>
      <c r="CL83" s="13"/>
      <c r="CM83" s="13"/>
      <c r="CN83" s="13"/>
      <c r="CO83" s="13"/>
      <c r="CP83" s="13"/>
      <c r="CQ83" s="13"/>
      <c r="CR83" s="13"/>
      <c r="CS83" s="13"/>
      <c r="CT83" s="13"/>
      <c r="CU83" s="13"/>
      <c r="CV83" s="13"/>
      <c r="CW83" s="13"/>
      <c r="CX83" s="13"/>
      <c r="CY83" s="13"/>
      <c r="CZ83" s="13"/>
      <c r="DA83" s="13"/>
      <c r="DB83" s="13"/>
      <c r="DC83" s="13"/>
      <c r="DD83" s="14"/>
    </row>
    <row r="84" spans="2:109" x14ac:dyDescent="0.15">
      <c r="DD84" s="3"/>
      <c r="DE84" s="3"/>
    </row>
    <row r="85" spans="2:109" x14ac:dyDescent="0.15">
      <c r="DD85" s="3"/>
      <c r="DE85" s="3"/>
    </row>
  </sheetData>
  <sheetProtection algorithmName="SHA-512" hashValue="BKtTx9+9C4HAE2GnZ80SlxldH3N7faXtqsmcGDNVLyZ0ELm/AahwYI5eaS4FQapPteaKNe4Ra/tmTFk0LLNdGg==" saltValue="u5XufcqovCZTYl/AwKyPVg==" spinCount="100000" sheet="1" objects="1" scenarios="1" formatCells="0"/>
  <dataConsolidate/>
  <mergeCells count="11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8" scale="7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heetViews>
  <sheetFormatPr defaultColWidth="0" defaultRowHeight="13.5" customHeight="1" zeroHeight="1" x14ac:dyDescent="0.15"/>
  <cols>
    <col min="1" max="34" width="2.5" style="38" customWidth="1"/>
    <col min="35" max="122" width="2.5" style="5" customWidth="1"/>
    <col min="123" max="16384" width="2.5" style="5" hidden="1"/>
  </cols>
  <sheetData>
    <row r="1" spans="1:34" ht="13.5" customHeight="1" x14ac:dyDescent="0.15">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row>
    <row r="2" spans="1:34" x14ac:dyDescent="0.15">
      <c r="S2" s="5"/>
      <c r="AH2" s="5"/>
    </row>
    <row r="3" spans="1:34" x14ac:dyDescent="0.15">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row>
    <row r="4" spans="1:34" x14ac:dyDescent="0.15"/>
    <row r="5" spans="1:34" x14ac:dyDescent="0.15"/>
    <row r="6" spans="1:34" x14ac:dyDescent="0.15"/>
    <row r="7" spans="1:34" x14ac:dyDescent="0.15"/>
    <row r="8" spans="1:34" x14ac:dyDescent="0.15"/>
    <row r="9" spans="1:34" x14ac:dyDescent="0.15">
      <c r="AH9" s="5"/>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5"/>
    </row>
    <row r="18" spans="12:34" x14ac:dyDescent="0.15"/>
    <row r="19" spans="12:34" x14ac:dyDescent="0.15"/>
    <row r="20" spans="12:34" x14ac:dyDescent="0.15">
      <c r="AH20" s="5"/>
    </row>
    <row r="21" spans="12:34" x14ac:dyDescent="0.15">
      <c r="AH21" s="5"/>
    </row>
    <row r="22" spans="12:34" x14ac:dyDescent="0.15"/>
    <row r="23" spans="12:34" x14ac:dyDescent="0.15"/>
    <row r="24" spans="12:34" x14ac:dyDescent="0.15">
      <c r="Q24" s="5"/>
    </row>
    <row r="25" spans="12:34" x14ac:dyDescent="0.15"/>
    <row r="26" spans="12:34" x14ac:dyDescent="0.15"/>
    <row r="27" spans="12:34" x14ac:dyDescent="0.15"/>
    <row r="28" spans="12:34" x14ac:dyDescent="0.15">
      <c r="O28" s="5"/>
      <c r="T28" s="5"/>
      <c r="AH28" s="5"/>
    </row>
    <row r="29" spans="12:34" x14ac:dyDescent="0.15"/>
    <row r="30" spans="12:34" x14ac:dyDescent="0.15"/>
    <row r="31" spans="12:34" x14ac:dyDescent="0.15">
      <c r="Q31" s="5"/>
    </row>
    <row r="32" spans="12:34" x14ac:dyDescent="0.15">
      <c r="L32" s="5"/>
    </row>
    <row r="33" spans="2:34" x14ac:dyDescent="0.15">
      <c r="C33" s="5"/>
      <c r="E33" s="5"/>
      <c r="G33" s="5"/>
      <c r="I33" s="5"/>
      <c r="X33" s="5"/>
    </row>
    <row r="34" spans="2:34" x14ac:dyDescent="0.15">
      <c r="B34" s="5"/>
      <c r="P34" s="5"/>
      <c r="R34" s="5"/>
      <c r="T34" s="5"/>
    </row>
    <row r="35" spans="2:34" x14ac:dyDescent="0.15">
      <c r="D35" s="5"/>
      <c r="W35" s="5"/>
      <c r="AC35" s="5"/>
      <c r="AD35" s="5"/>
      <c r="AE35" s="5"/>
      <c r="AF35" s="5"/>
      <c r="AG35" s="5"/>
      <c r="AH35" s="5"/>
    </row>
    <row r="36" spans="2:34" x14ac:dyDescent="0.15">
      <c r="H36" s="5"/>
      <c r="J36" s="5"/>
      <c r="K36" s="5"/>
      <c r="M36" s="5"/>
      <c r="Y36" s="5"/>
      <c r="Z36" s="5"/>
      <c r="AA36" s="5"/>
      <c r="AB36" s="5"/>
      <c r="AC36" s="5"/>
      <c r="AD36" s="5"/>
      <c r="AE36" s="5"/>
      <c r="AF36" s="5"/>
      <c r="AG36" s="5"/>
      <c r="AH36" s="5"/>
    </row>
    <row r="37" spans="2:34" x14ac:dyDescent="0.15">
      <c r="AH37" s="5"/>
    </row>
    <row r="38" spans="2:34" x14ac:dyDescent="0.15">
      <c r="AG38" s="5"/>
      <c r="AH38" s="5"/>
    </row>
    <row r="39" spans="2:34" x14ac:dyDescent="0.15"/>
    <row r="40" spans="2:34" x14ac:dyDescent="0.15">
      <c r="X40" s="5"/>
    </row>
    <row r="41" spans="2:34" x14ac:dyDescent="0.15">
      <c r="R41" s="5"/>
    </row>
    <row r="42" spans="2:34" x14ac:dyDescent="0.15">
      <c r="W42" s="5"/>
    </row>
    <row r="43" spans="2:34" x14ac:dyDescent="0.15">
      <c r="Y43" s="5"/>
      <c r="Z43" s="5"/>
      <c r="AA43" s="5"/>
      <c r="AB43" s="5"/>
      <c r="AC43" s="5"/>
      <c r="AD43" s="5"/>
      <c r="AE43" s="5"/>
      <c r="AF43" s="5"/>
      <c r="AG43" s="5"/>
      <c r="AH43" s="5"/>
    </row>
    <row r="44" spans="2:34" x14ac:dyDescent="0.15">
      <c r="AH44" s="5"/>
    </row>
    <row r="45" spans="2:34" x14ac:dyDescent="0.15">
      <c r="X45" s="5"/>
    </row>
    <row r="46" spans="2:34" x14ac:dyDescent="0.15"/>
    <row r="47" spans="2:34" x14ac:dyDescent="0.15"/>
    <row r="48" spans="2:34" x14ac:dyDescent="0.15">
      <c r="W48" s="5"/>
      <c r="Y48" s="5"/>
      <c r="Z48" s="5"/>
      <c r="AA48" s="5"/>
      <c r="AB48" s="5"/>
      <c r="AC48" s="5"/>
      <c r="AD48" s="5"/>
      <c r="AE48" s="5"/>
      <c r="AF48" s="5"/>
      <c r="AG48" s="5"/>
      <c r="AH48" s="5"/>
    </row>
    <row r="49" spans="28:34" x14ac:dyDescent="0.15"/>
    <row r="50" spans="28:34" x14ac:dyDescent="0.15">
      <c r="AE50" s="5"/>
      <c r="AF50" s="5"/>
      <c r="AG50" s="5"/>
      <c r="AH50" s="5"/>
    </row>
    <row r="51" spans="28:34" x14ac:dyDescent="0.15">
      <c r="AC51" s="5"/>
      <c r="AD51" s="5"/>
      <c r="AE51" s="5"/>
      <c r="AF51" s="5"/>
      <c r="AG51" s="5"/>
      <c r="AH51" s="5"/>
    </row>
    <row r="52" spans="28:34" x14ac:dyDescent="0.15"/>
    <row r="53" spans="28:34" x14ac:dyDescent="0.15">
      <c r="AF53" s="5"/>
      <c r="AG53" s="5"/>
      <c r="AH53" s="5"/>
    </row>
    <row r="54" spans="28:34" x14ac:dyDescent="0.15">
      <c r="AH54" s="5"/>
    </row>
    <row r="55" spans="28:34" x14ac:dyDescent="0.15"/>
    <row r="56" spans="28:34" x14ac:dyDescent="0.15">
      <c r="AB56" s="5"/>
      <c r="AC56" s="5"/>
      <c r="AD56" s="5"/>
      <c r="AE56" s="5"/>
      <c r="AF56" s="5"/>
      <c r="AG56" s="5"/>
      <c r="AH56" s="5"/>
    </row>
    <row r="57" spans="28:34" x14ac:dyDescent="0.15">
      <c r="AH57" s="5"/>
    </row>
    <row r="58" spans="28:34" x14ac:dyDescent="0.15">
      <c r="AH58" s="5"/>
    </row>
    <row r="59" spans="28:34" x14ac:dyDescent="0.15"/>
    <row r="60" spans="28:34" x14ac:dyDescent="0.15"/>
    <row r="61" spans="28:34" x14ac:dyDescent="0.15"/>
    <row r="62" spans="28:34" x14ac:dyDescent="0.15"/>
    <row r="63" spans="28:34" x14ac:dyDescent="0.15">
      <c r="AH63" s="5"/>
    </row>
    <row r="64" spans="28:34" x14ac:dyDescent="0.15">
      <c r="AG64" s="5"/>
      <c r="AH64" s="5"/>
    </row>
    <row r="65" spans="28:34" x14ac:dyDescent="0.15"/>
    <row r="66" spans="28:34" x14ac:dyDescent="0.15"/>
    <row r="67" spans="28:34" x14ac:dyDescent="0.15"/>
    <row r="68" spans="28:34" x14ac:dyDescent="0.15">
      <c r="AB68" s="5"/>
      <c r="AC68" s="5"/>
      <c r="AD68" s="5"/>
      <c r="AE68" s="5"/>
      <c r="AF68" s="5"/>
      <c r="AG68" s="5"/>
      <c r="AH68" s="5"/>
    </row>
    <row r="69" spans="28:34" x14ac:dyDescent="0.15">
      <c r="AF69" s="5"/>
      <c r="AG69" s="5"/>
      <c r="AH69" s="5"/>
    </row>
    <row r="70" spans="28:34" x14ac:dyDescent="0.15"/>
    <row r="71" spans="28:34" x14ac:dyDescent="0.15"/>
    <row r="72" spans="28:34" x14ac:dyDescent="0.15"/>
    <row r="73" spans="28:34" x14ac:dyDescent="0.15"/>
    <row r="74" spans="28:34" x14ac:dyDescent="0.15"/>
    <row r="75" spans="28:34" x14ac:dyDescent="0.15">
      <c r="AH75" s="5"/>
    </row>
    <row r="76" spans="28:34" x14ac:dyDescent="0.15">
      <c r="AF76" s="5"/>
      <c r="AG76" s="5"/>
      <c r="AH76" s="5"/>
    </row>
    <row r="77" spans="28:34" x14ac:dyDescent="0.15">
      <c r="AG77" s="5"/>
      <c r="AH77" s="5"/>
    </row>
    <row r="78" spans="28:34" x14ac:dyDescent="0.15"/>
    <row r="79" spans="28:34" x14ac:dyDescent="0.15"/>
    <row r="80" spans="28:34" x14ac:dyDescent="0.15"/>
    <row r="81" spans="25:34" x14ac:dyDescent="0.15"/>
    <row r="82" spans="25:34" x14ac:dyDescent="0.15">
      <c r="Y82" s="5"/>
    </row>
    <row r="83" spans="25:34" x14ac:dyDescent="0.15">
      <c r="Y83" s="5"/>
      <c r="Z83" s="5"/>
      <c r="AA83" s="5"/>
      <c r="AB83" s="5"/>
      <c r="AC83" s="5"/>
      <c r="AD83" s="5"/>
      <c r="AE83" s="5"/>
      <c r="AF83" s="5"/>
      <c r="AG83" s="5"/>
      <c r="AH83" s="5"/>
    </row>
    <row r="84" spans="25:34" x14ac:dyDescent="0.15"/>
    <row r="85" spans="25:34" x14ac:dyDescent="0.15"/>
    <row r="86" spans="25:34" x14ac:dyDescent="0.15"/>
    <row r="87" spans="25:34" x14ac:dyDescent="0.15"/>
    <row r="88" spans="25:34" x14ac:dyDescent="0.15">
      <c r="AH88" s="5"/>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5"/>
      <c r="AG94" s="5"/>
      <c r="AH94" s="5"/>
    </row>
    <row r="95" spans="25:34" ht="13.5" customHeight="1" x14ac:dyDescent="0.15">
      <c r="AH95" s="5"/>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5"/>
    </row>
    <row r="102" spans="33:34" ht="13.5" customHeight="1" x14ac:dyDescent="0.15"/>
    <row r="103" spans="33:34" ht="13.5" customHeight="1" x14ac:dyDescent="0.15"/>
    <row r="104" spans="33:34" ht="13.5" customHeight="1" x14ac:dyDescent="0.15">
      <c r="AG104" s="5"/>
      <c r="AH104" s="5"/>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5"/>
    </row>
    <row r="117" spans="34:122" ht="13.5" customHeight="1" x14ac:dyDescent="0.15"/>
    <row r="118" spans="34:122" ht="13.5" customHeight="1" x14ac:dyDescent="0.15"/>
    <row r="119" spans="34:122" ht="13.5" customHeight="1" x14ac:dyDescent="0.15"/>
    <row r="120" spans="34:122" ht="13.5" customHeight="1" x14ac:dyDescent="0.15">
      <c r="AH120" s="5"/>
    </row>
    <row r="121" spans="34:122" ht="13.5" customHeight="1" x14ac:dyDescent="0.15">
      <c r="AH121" s="5"/>
    </row>
    <row r="122" spans="34:122" ht="13.5" customHeight="1" x14ac:dyDescent="0.15"/>
    <row r="123" spans="34:122" ht="13.5" customHeight="1" x14ac:dyDescent="0.15"/>
    <row r="124" spans="34:122" ht="13.5" customHeight="1" x14ac:dyDescent="0.15"/>
    <row r="125" spans="34:122" ht="13.5" customHeight="1" x14ac:dyDescent="0.15">
      <c r="DR125" s="5" t="s">
        <v>14</v>
      </c>
    </row>
  </sheetData>
  <sheetProtection algorithmName="SHA-512" hashValue="8iYIWJtrFPYjiiaUhAtx2tD4l34NoNTnNyRKmnCMCem1N6KFXO2DTGqI9wLZKDYrYVoc0kUqPm6rEico9cCCWA==" saltValue="qsM7+2s4tjdM3t0TYI9Btw==" spinCount="100000" sheet="1" objects="1" scenarios="1"/>
  <dataConsolidate/>
  <phoneticPr fontId="2"/>
  <printOptions horizontalCentered="1" verticalCentered="1"/>
  <pageMargins left="0" right="0" top="0.19685039370078741" bottom="0" header="0.39370078740157483" footer="0"/>
  <pageSetup paperSize="8" scale="50"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C4" zoomScaleNormal="100" zoomScaleSheetLayoutView="55" workbookViewId="0"/>
  </sheetViews>
  <sheetFormatPr defaultColWidth="0" defaultRowHeight="13.5" customHeight="1" zeroHeight="1" x14ac:dyDescent="0.15"/>
  <cols>
    <col min="1" max="34" width="2.5" style="38" customWidth="1"/>
    <col min="35" max="122" width="2.5" style="5" customWidth="1"/>
    <col min="123" max="16384" width="2.5" style="5" hidden="1"/>
  </cols>
  <sheetData>
    <row r="1" spans="2:34" ht="13.5" customHeight="1" x14ac:dyDescent="0.1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row>
    <row r="2" spans="2:34" x14ac:dyDescent="0.15">
      <c r="S2" s="5"/>
      <c r="AH2" s="5"/>
    </row>
    <row r="3" spans="2:34" x14ac:dyDescent="0.15">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row>
    <row r="4" spans="2:34" x14ac:dyDescent="0.15"/>
    <row r="5" spans="2:34" x14ac:dyDescent="0.15"/>
    <row r="6" spans="2:34" x14ac:dyDescent="0.15"/>
    <row r="7" spans="2:34" x14ac:dyDescent="0.15"/>
    <row r="8" spans="2:34" x14ac:dyDescent="0.15"/>
    <row r="9" spans="2:34" x14ac:dyDescent="0.15">
      <c r="AH9" s="5"/>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5"/>
    </row>
    <row r="18" spans="12:34" x14ac:dyDescent="0.15"/>
    <row r="19" spans="12:34" x14ac:dyDescent="0.15"/>
    <row r="20" spans="12:34" x14ac:dyDescent="0.15">
      <c r="AH20" s="5"/>
    </row>
    <row r="21" spans="12:34" x14ac:dyDescent="0.15">
      <c r="AH21" s="5"/>
    </row>
    <row r="22" spans="12:34" x14ac:dyDescent="0.15"/>
    <row r="23" spans="12:34" x14ac:dyDescent="0.15"/>
    <row r="24" spans="12:34" x14ac:dyDescent="0.15">
      <c r="Q24" s="5"/>
    </row>
    <row r="25" spans="12:34" x14ac:dyDescent="0.15"/>
    <row r="26" spans="12:34" x14ac:dyDescent="0.15"/>
    <row r="27" spans="12:34" x14ac:dyDescent="0.15"/>
    <row r="28" spans="12:34" x14ac:dyDescent="0.15">
      <c r="O28" s="5"/>
      <c r="T28" s="5"/>
      <c r="AH28" s="5"/>
    </row>
    <row r="29" spans="12:34" x14ac:dyDescent="0.15"/>
    <row r="30" spans="12:34" x14ac:dyDescent="0.15"/>
    <row r="31" spans="12:34" x14ac:dyDescent="0.15">
      <c r="Q31" s="5"/>
    </row>
    <row r="32" spans="12:34" x14ac:dyDescent="0.15">
      <c r="L32" s="5"/>
    </row>
    <row r="33" spans="2:34" x14ac:dyDescent="0.15">
      <c r="C33" s="5"/>
      <c r="E33" s="5"/>
      <c r="G33" s="5"/>
      <c r="I33" s="5"/>
      <c r="X33" s="5"/>
    </row>
    <row r="34" spans="2:34" x14ac:dyDescent="0.15">
      <c r="B34" s="5"/>
      <c r="P34" s="5"/>
      <c r="R34" s="5"/>
      <c r="T34" s="5"/>
    </row>
    <row r="35" spans="2:34" x14ac:dyDescent="0.15">
      <c r="D35" s="5"/>
      <c r="W35" s="5"/>
      <c r="AC35" s="5"/>
      <c r="AD35" s="5"/>
      <c r="AE35" s="5"/>
      <c r="AF35" s="5"/>
      <c r="AG35" s="5"/>
      <c r="AH35" s="5"/>
    </row>
    <row r="36" spans="2:34" x14ac:dyDescent="0.15">
      <c r="H36" s="5"/>
      <c r="J36" s="5"/>
      <c r="K36" s="5"/>
      <c r="M36" s="5"/>
      <c r="Y36" s="5"/>
      <c r="Z36" s="5"/>
      <c r="AA36" s="5"/>
      <c r="AB36" s="5"/>
      <c r="AC36" s="5"/>
      <c r="AD36" s="5"/>
      <c r="AE36" s="5"/>
      <c r="AF36" s="5"/>
      <c r="AG36" s="5"/>
      <c r="AH36" s="5"/>
    </row>
    <row r="37" spans="2:34" x14ac:dyDescent="0.15">
      <c r="AH37" s="5"/>
    </row>
    <row r="38" spans="2:34" x14ac:dyDescent="0.15">
      <c r="AG38" s="5"/>
      <c r="AH38" s="5"/>
    </row>
    <row r="39" spans="2:34" x14ac:dyDescent="0.15"/>
    <row r="40" spans="2:34" x14ac:dyDescent="0.15">
      <c r="X40" s="5"/>
    </row>
    <row r="41" spans="2:34" x14ac:dyDescent="0.15">
      <c r="R41" s="5"/>
    </row>
    <row r="42" spans="2:34" x14ac:dyDescent="0.15">
      <c r="W42" s="5"/>
    </row>
    <row r="43" spans="2:34" x14ac:dyDescent="0.15">
      <c r="Y43" s="5"/>
      <c r="Z43" s="5"/>
      <c r="AA43" s="5"/>
      <c r="AB43" s="5"/>
      <c r="AC43" s="5"/>
      <c r="AD43" s="5"/>
      <c r="AE43" s="5"/>
      <c r="AF43" s="5"/>
      <c r="AG43" s="5"/>
      <c r="AH43" s="5"/>
    </row>
    <row r="44" spans="2:34" x14ac:dyDescent="0.15">
      <c r="AH44" s="5"/>
    </row>
    <row r="45" spans="2:34" x14ac:dyDescent="0.15">
      <c r="X45" s="5"/>
    </row>
    <row r="46" spans="2:34" x14ac:dyDescent="0.15"/>
    <row r="47" spans="2:34" x14ac:dyDescent="0.15"/>
    <row r="48" spans="2:34" x14ac:dyDescent="0.15">
      <c r="W48" s="5"/>
      <c r="Y48" s="5"/>
      <c r="Z48" s="5"/>
      <c r="AA48" s="5"/>
      <c r="AB48" s="5"/>
      <c r="AC48" s="5"/>
      <c r="AD48" s="5"/>
      <c r="AE48" s="5"/>
      <c r="AF48" s="5"/>
      <c r="AG48" s="5"/>
      <c r="AH48" s="5"/>
    </row>
    <row r="49" spans="28:34" x14ac:dyDescent="0.15"/>
    <row r="50" spans="28:34" x14ac:dyDescent="0.15">
      <c r="AE50" s="5"/>
      <c r="AF50" s="5"/>
      <c r="AG50" s="5"/>
      <c r="AH50" s="5"/>
    </row>
    <row r="51" spans="28:34" x14ac:dyDescent="0.15">
      <c r="AC51" s="5"/>
      <c r="AD51" s="5"/>
      <c r="AE51" s="5"/>
      <c r="AF51" s="5"/>
      <c r="AG51" s="5"/>
      <c r="AH51" s="5"/>
    </row>
    <row r="52" spans="28:34" x14ac:dyDescent="0.15"/>
    <row r="53" spans="28:34" x14ac:dyDescent="0.15">
      <c r="AF53" s="5"/>
      <c r="AG53" s="5"/>
      <c r="AH53" s="5"/>
    </row>
    <row r="54" spans="28:34" x14ac:dyDescent="0.15">
      <c r="AH54" s="5"/>
    </row>
    <row r="55" spans="28:34" x14ac:dyDescent="0.15"/>
    <row r="56" spans="28:34" x14ac:dyDescent="0.15">
      <c r="AB56" s="5"/>
      <c r="AC56" s="5"/>
      <c r="AD56" s="5"/>
      <c r="AE56" s="5"/>
      <c r="AF56" s="5"/>
      <c r="AG56" s="5"/>
      <c r="AH56" s="5"/>
    </row>
    <row r="57" spans="28:34" x14ac:dyDescent="0.15">
      <c r="AH57" s="5"/>
    </row>
    <row r="58" spans="28:34" x14ac:dyDescent="0.15">
      <c r="AH58" s="5"/>
    </row>
    <row r="59" spans="28:34" x14ac:dyDescent="0.15">
      <c r="AG59" s="5"/>
      <c r="AH59" s="5"/>
    </row>
    <row r="60" spans="28:34" x14ac:dyDescent="0.15"/>
    <row r="61" spans="28:34" x14ac:dyDescent="0.15"/>
    <row r="62" spans="28:34" x14ac:dyDescent="0.15"/>
    <row r="63" spans="28:34" x14ac:dyDescent="0.15">
      <c r="AH63" s="5"/>
    </row>
    <row r="64" spans="28:34" x14ac:dyDescent="0.15">
      <c r="AG64" s="5"/>
      <c r="AH64" s="5"/>
    </row>
    <row r="65" spans="28:34" x14ac:dyDescent="0.15"/>
    <row r="66" spans="28:34" x14ac:dyDescent="0.15"/>
    <row r="67" spans="28:34" x14ac:dyDescent="0.15"/>
    <row r="68" spans="28:34" x14ac:dyDescent="0.15">
      <c r="AB68" s="5"/>
      <c r="AC68" s="5"/>
      <c r="AD68" s="5"/>
      <c r="AE68" s="5"/>
      <c r="AF68" s="5"/>
      <c r="AG68" s="5"/>
      <c r="AH68" s="5"/>
    </row>
    <row r="69" spans="28:34" x14ac:dyDescent="0.15">
      <c r="AF69" s="5"/>
      <c r="AG69" s="5"/>
      <c r="AH69" s="5"/>
    </row>
    <row r="70" spans="28:34" x14ac:dyDescent="0.15"/>
    <row r="71" spans="28:34" x14ac:dyDescent="0.15"/>
    <row r="72" spans="28:34" x14ac:dyDescent="0.15"/>
    <row r="73" spans="28:34" x14ac:dyDescent="0.15"/>
    <row r="74" spans="28:34" x14ac:dyDescent="0.15"/>
    <row r="75" spans="28:34" x14ac:dyDescent="0.15">
      <c r="AH75" s="5"/>
    </row>
    <row r="76" spans="28:34" x14ac:dyDescent="0.15">
      <c r="AF76" s="5"/>
      <c r="AG76" s="5"/>
      <c r="AH76" s="5"/>
    </row>
    <row r="77" spans="28:34" x14ac:dyDescent="0.15">
      <c r="AG77" s="5"/>
      <c r="AH77" s="5"/>
    </row>
    <row r="78" spans="28:34" x14ac:dyDescent="0.15"/>
    <row r="79" spans="28:34" x14ac:dyDescent="0.15"/>
    <row r="80" spans="28:34" x14ac:dyDescent="0.15"/>
    <row r="81" spans="25:34" x14ac:dyDescent="0.15"/>
    <row r="82" spans="25:34" x14ac:dyDescent="0.15">
      <c r="Y82" s="5"/>
    </row>
    <row r="83" spans="25:34" x14ac:dyDescent="0.15">
      <c r="Y83" s="5"/>
      <c r="Z83" s="5"/>
      <c r="AA83" s="5"/>
      <c r="AB83" s="5"/>
      <c r="AC83" s="5"/>
      <c r="AD83" s="5"/>
      <c r="AE83" s="5"/>
      <c r="AF83" s="5"/>
      <c r="AG83" s="5"/>
      <c r="AH83" s="5"/>
    </row>
    <row r="84" spans="25:34" x14ac:dyDescent="0.15"/>
    <row r="85" spans="25:34" x14ac:dyDescent="0.15"/>
    <row r="86" spans="25:34" x14ac:dyDescent="0.15"/>
    <row r="87" spans="25:34" x14ac:dyDescent="0.15"/>
    <row r="88" spans="25:34" x14ac:dyDescent="0.15">
      <c r="AH88" s="5"/>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5"/>
      <c r="AG94" s="5"/>
      <c r="AH94" s="5"/>
    </row>
    <row r="95" spans="25:34" ht="13.5" customHeight="1" x14ac:dyDescent="0.15">
      <c r="AH95" s="5"/>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5"/>
    </row>
    <row r="102" spans="33:34" ht="13.5" customHeight="1" x14ac:dyDescent="0.15"/>
    <row r="103" spans="33:34" ht="13.5" customHeight="1" x14ac:dyDescent="0.15"/>
    <row r="104" spans="33:34" ht="13.5" customHeight="1" x14ac:dyDescent="0.15">
      <c r="AG104" s="5"/>
      <c r="AH104" s="5"/>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5"/>
    </row>
    <row r="117" spans="34:122" ht="13.5" customHeight="1" x14ac:dyDescent="0.15"/>
    <row r="118" spans="34:122" ht="13.5" customHeight="1" x14ac:dyDescent="0.15"/>
    <row r="119" spans="34:122" ht="13.5" customHeight="1" x14ac:dyDescent="0.15"/>
    <row r="120" spans="34:122" ht="13.5" customHeight="1" x14ac:dyDescent="0.15">
      <c r="AH120" s="5"/>
    </row>
    <row r="121" spans="34:122" ht="13.5" customHeight="1" x14ac:dyDescent="0.15">
      <c r="AH121" s="5"/>
    </row>
    <row r="122" spans="34:122" ht="13.5" customHeight="1" x14ac:dyDescent="0.15"/>
    <row r="123" spans="34:122" ht="13.5" customHeight="1" x14ac:dyDescent="0.15"/>
    <row r="124" spans="34:122" ht="13.5" customHeight="1" x14ac:dyDescent="0.15"/>
    <row r="125" spans="34:122" ht="13.5" customHeight="1" x14ac:dyDescent="0.15">
      <c r="DR125" s="5" t="s">
        <v>14</v>
      </c>
    </row>
  </sheetData>
  <sheetProtection algorithmName="SHA-512" hashValue="I+UsrRwzJtPIO+L5ZEM/3xD6zGznZtIbP1QupcWeIm+9yRcq6TU1chNyOO9BUNxozrepUZSy7xJiuQQAK0KmTw==" saltValue="yf1uZuEKI+61MJ6BUNuxBQ==" spinCount="100000" sheet="1" objects="1" scenarios="1"/>
  <dataConsolidate/>
  <phoneticPr fontId="2"/>
  <printOptions horizontalCentered="1" verticalCentered="1"/>
  <pageMargins left="0" right="0" top="0.19685039370078741" bottom="0" header="0.39370078740157483" footer="0"/>
  <pageSetup paperSize="8" scale="50" orientation="landscape" horizontalDpi="300" verticalDpi="300" r:id="rId1"/>
  <headerFooter alignWithMargins="0">
    <oddFooter>&amp;C&amp;P/&amp;N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1" width="1.625" style="73" customWidth="1"/>
    <col min="2" max="2" width="2.375" style="73" customWidth="1"/>
    <col min="3" max="16" width="2.625" style="73" customWidth="1"/>
    <col min="17" max="17" width="2.375" style="73" customWidth="1"/>
    <col min="18" max="95" width="1.625" style="73" customWidth="1"/>
    <col min="96" max="133" width="1.625" style="85" customWidth="1"/>
    <col min="134" max="143" width="1.625" style="73" customWidth="1"/>
    <col min="144" max="16384" width="0" style="73" hidden="1"/>
  </cols>
  <sheetData>
    <row r="1" spans="2:143" ht="22.5" customHeight="1" thickBot="1" x14ac:dyDescent="0.2">
      <c r="B1" s="71"/>
      <c r="C1" s="72"/>
      <c r="D1" s="72"/>
      <c r="E1" s="72"/>
      <c r="F1" s="72"/>
      <c r="G1" s="72"/>
      <c r="H1" s="72"/>
      <c r="I1" s="72"/>
      <c r="J1" s="72"/>
      <c r="K1" s="72"/>
      <c r="L1" s="72"/>
      <c r="M1" s="72"/>
      <c r="N1" s="72"/>
      <c r="O1" s="72"/>
      <c r="P1" s="72"/>
      <c r="Q1" s="72"/>
      <c r="R1" s="72"/>
      <c r="S1" s="72"/>
      <c r="T1" s="72"/>
      <c r="U1" s="72"/>
      <c r="V1" s="72"/>
      <c r="W1" s="72"/>
      <c r="X1" s="72"/>
      <c r="Y1" s="72"/>
      <c r="Z1" s="72"/>
      <c r="AA1" s="72"/>
      <c r="AB1" s="72"/>
      <c r="AC1" s="72"/>
      <c r="AD1" s="72"/>
      <c r="AE1" s="72"/>
      <c r="AF1" s="72"/>
      <c r="AG1" s="72"/>
      <c r="AH1" s="72"/>
      <c r="AI1" s="72"/>
      <c r="AJ1" s="72"/>
      <c r="AK1" s="72"/>
      <c r="AL1" s="72"/>
      <c r="AM1" s="72"/>
      <c r="AN1" s="72"/>
      <c r="AO1" s="72"/>
      <c r="AP1" s="72"/>
      <c r="AQ1" s="72"/>
      <c r="AR1" s="72"/>
      <c r="AS1" s="72"/>
      <c r="AT1" s="72"/>
      <c r="AU1" s="72"/>
      <c r="AV1" s="72"/>
      <c r="AW1" s="72"/>
      <c r="AX1" s="72"/>
      <c r="AY1" s="72"/>
      <c r="AZ1" s="72"/>
      <c r="BA1" s="72"/>
      <c r="BB1" s="72"/>
      <c r="BC1" s="72"/>
      <c r="BD1" s="72"/>
      <c r="BE1" s="72"/>
      <c r="BF1" s="72"/>
      <c r="BG1" s="72"/>
      <c r="BH1" s="72"/>
      <c r="BI1" s="72"/>
      <c r="BJ1" s="72"/>
      <c r="BK1" s="72"/>
      <c r="BL1" s="72"/>
      <c r="BM1" s="72"/>
      <c r="BN1" s="72"/>
      <c r="BO1" s="72"/>
      <c r="BP1" s="72"/>
      <c r="BQ1" s="72"/>
      <c r="BR1" s="72"/>
      <c r="BS1" s="72"/>
      <c r="BT1" s="72"/>
      <c r="BU1" s="72"/>
      <c r="BV1" s="72"/>
      <c r="BW1" s="72"/>
      <c r="BX1" s="72"/>
      <c r="BY1" s="72"/>
      <c r="BZ1" s="72"/>
      <c r="CA1" s="72"/>
      <c r="CB1" s="72"/>
      <c r="CC1" s="72"/>
      <c r="CD1" s="72"/>
      <c r="CE1" s="72"/>
      <c r="CF1" s="72"/>
      <c r="CG1" s="72"/>
      <c r="CH1" s="72"/>
      <c r="CI1" s="72"/>
      <c r="CJ1" s="72"/>
      <c r="CK1" s="72"/>
      <c r="CL1" s="72"/>
      <c r="CM1" s="72"/>
      <c r="CN1" s="72"/>
      <c r="CO1" s="72"/>
      <c r="CP1" s="72"/>
      <c r="CQ1" s="72"/>
      <c r="CR1" s="72"/>
      <c r="CS1" s="72"/>
      <c r="CT1" s="72"/>
      <c r="CU1" s="72"/>
      <c r="CV1" s="72"/>
      <c r="CW1" s="72"/>
      <c r="CX1" s="72"/>
      <c r="CY1" s="72"/>
      <c r="CZ1" s="72"/>
      <c r="DA1" s="72"/>
      <c r="DB1" s="72"/>
      <c r="DC1" s="72"/>
      <c r="DD1" s="72"/>
      <c r="DE1" s="72"/>
      <c r="DF1" s="72"/>
      <c r="DG1" s="72"/>
      <c r="DH1" s="596" t="s">
        <v>146</v>
      </c>
      <c r="DI1" s="597"/>
      <c r="DJ1" s="597"/>
      <c r="DK1" s="597"/>
      <c r="DL1" s="597"/>
      <c r="DM1" s="597"/>
      <c r="DN1" s="598"/>
      <c r="DO1" s="73"/>
      <c r="DP1" s="596" t="s">
        <v>147</v>
      </c>
      <c r="DQ1" s="597"/>
      <c r="DR1" s="597"/>
      <c r="DS1" s="597"/>
      <c r="DT1" s="597"/>
      <c r="DU1" s="597"/>
      <c r="DV1" s="597"/>
      <c r="DW1" s="597"/>
      <c r="DX1" s="597"/>
      <c r="DY1" s="597"/>
      <c r="DZ1" s="597"/>
      <c r="EA1" s="597"/>
      <c r="EB1" s="597"/>
      <c r="EC1" s="598"/>
      <c r="ED1" s="72"/>
      <c r="EE1" s="72"/>
      <c r="EF1" s="72"/>
      <c r="EG1" s="72"/>
      <c r="EH1" s="72"/>
      <c r="EI1" s="72"/>
      <c r="EJ1" s="72"/>
      <c r="EK1" s="72"/>
      <c r="EL1" s="72"/>
      <c r="EM1" s="72"/>
    </row>
    <row r="2" spans="2:143" ht="22.5" customHeight="1" x14ac:dyDescent="0.15">
      <c r="B2" s="74" t="s">
        <v>148</v>
      </c>
      <c r="R2" s="75"/>
      <c r="S2" s="75"/>
      <c r="T2" s="75"/>
      <c r="U2" s="75"/>
      <c r="V2" s="75"/>
      <c r="W2" s="75"/>
      <c r="X2" s="75"/>
      <c r="Y2" s="75"/>
      <c r="Z2" s="75"/>
      <c r="AA2" s="75"/>
      <c r="AB2" s="75"/>
      <c r="AC2" s="75"/>
      <c r="AE2" s="76"/>
      <c r="AF2" s="76"/>
      <c r="AG2" s="76"/>
      <c r="AH2" s="76"/>
      <c r="AI2" s="76"/>
      <c r="AJ2" s="75"/>
      <c r="AK2" s="75"/>
      <c r="AL2" s="75"/>
      <c r="AM2" s="75"/>
      <c r="AN2" s="75"/>
      <c r="AO2" s="75"/>
      <c r="AP2" s="75"/>
      <c r="CD2" s="72"/>
      <c r="CE2" s="72"/>
      <c r="CF2" s="72"/>
      <c r="CG2" s="72"/>
      <c r="CH2" s="72"/>
      <c r="CI2" s="72"/>
      <c r="CJ2" s="72"/>
      <c r="CK2" s="72"/>
      <c r="CL2" s="72"/>
      <c r="CM2" s="72"/>
      <c r="CN2" s="72"/>
      <c r="CO2" s="72"/>
      <c r="CP2" s="72"/>
      <c r="CQ2" s="72"/>
      <c r="CR2" s="72"/>
      <c r="CS2" s="72"/>
      <c r="CT2" s="72"/>
      <c r="CU2" s="72"/>
      <c r="CV2" s="72"/>
      <c r="CW2" s="72"/>
      <c r="CX2" s="72"/>
      <c r="CY2" s="72"/>
      <c r="CZ2" s="72"/>
      <c r="DA2" s="72"/>
      <c r="DB2" s="72"/>
      <c r="DC2" s="72"/>
      <c r="DD2" s="72"/>
      <c r="DE2" s="72"/>
      <c r="DF2" s="72"/>
      <c r="DG2" s="72"/>
      <c r="DH2" s="72"/>
      <c r="DI2" s="72"/>
      <c r="DJ2" s="72"/>
      <c r="DK2" s="72"/>
      <c r="DL2" s="72"/>
      <c r="DM2" s="72"/>
      <c r="DN2" s="72"/>
      <c r="DO2" s="72"/>
      <c r="DP2" s="72"/>
      <c r="DQ2" s="72"/>
      <c r="DR2" s="72"/>
      <c r="DS2" s="72"/>
      <c r="DT2" s="72"/>
      <c r="DU2" s="72"/>
      <c r="DV2" s="72"/>
      <c r="DW2" s="72"/>
      <c r="DX2" s="72"/>
      <c r="DY2" s="72"/>
      <c r="DZ2" s="72"/>
      <c r="EA2" s="72"/>
      <c r="EB2" s="72"/>
      <c r="EC2" s="72"/>
    </row>
    <row r="3" spans="2:143" ht="11.25" customHeight="1" x14ac:dyDescent="0.15">
      <c r="B3" s="599" t="s">
        <v>149</v>
      </c>
      <c r="C3" s="600"/>
      <c r="D3" s="600"/>
      <c r="E3" s="600"/>
      <c r="F3" s="600"/>
      <c r="G3" s="600"/>
      <c r="H3" s="600"/>
      <c r="I3" s="600"/>
      <c r="J3" s="600"/>
      <c r="K3" s="600"/>
      <c r="L3" s="600"/>
      <c r="M3" s="600"/>
      <c r="N3" s="600"/>
      <c r="O3" s="600"/>
      <c r="P3" s="600"/>
      <c r="Q3" s="600"/>
      <c r="R3" s="600"/>
      <c r="S3" s="600"/>
      <c r="T3" s="600"/>
      <c r="U3" s="600"/>
      <c r="V3" s="600"/>
      <c r="W3" s="600"/>
      <c r="X3" s="600"/>
      <c r="Y3" s="600"/>
      <c r="Z3" s="600"/>
      <c r="AA3" s="600"/>
      <c r="AB3" s="600"/>
      <c r="AC3" s="600"/>
      <c r="AD3" s="600"/>
      <c r="AE3" s="600"/>
      <c r="AF3" s="600"/>
      <c r="AG3" s="600"/>
      <c r="AH3" s="600"/>
      <c r="AI3" s="600"/>
      <c r="AJ3" s="600"/>
      <c r="AK3" s="600"/>
      <c r="AL3" s="600"/>
      <c r="AM3" s="600"/>
      <c r="AN3" s="600"/>
      <c r="AO3" s="600"/>
      <c r="AP3" s="599" t="s">
        <v>150</v>
      </c>
      <c r="AQ3" s="600"/>
      <c r="AR3" s="600"/>
      <c r="AS3" s="600"/>
      <c r="AT3" s="600"/>
      <c r="AU3" s="600"/>
      <c r="AV3" s="600"/>
      <c r="AW3" s="600"/>
      <c r="AX3" s="600"/>
      <c r="AY3" s="600"/>
      <c r="AZ3" s="600"/>
      <c r="BA3" s="600"/>
      <c r="BB3" s="600"/>
      <c r="BC3" s="600"/>
      <c r="BD3" s="600"/>
      <c r="BE3" s="600"/>
      <c r="BF3" s="600"/>
      <c r="BG3" s="600"/>
      <c r="BH3" s="600"/>
      <c r="BI3" s="600"/>
      <c r="BJ3" s="600"/>
      <c r="BK3" s="600"/>
      <c r="BL3" s="600"/>
      <c r="BM3" s="600"/>
      <c r="BN3" s="600"/>
      <c r="BO3" s="600"/>
      <c r="BP3" s="600"/>
      <c r="BQ3" s="600"/>
      <c r="BR3" s="600"/>
      <c r="BS3" s="600"/>
      <c r="BT3" s="600"/>
      <c r="BU3" s="600"/>
      <c r="BV3" s="600"/>
      <c r="BW3" s="600"/>
      <c r="BX3" s="600"/>
      <c r="BY3" s="600"/>
      <c r="BZ3" s="600"/>
      <c r="CA3" s="600"/>
      <c r="CB3" s="601"/>
      <c r="CD3" s="599" t="s">
        <v>151</v>
      </c>
      <c r="CE3" s="600"/>
      <c r="CF3" s="600"/>
      <c r="CG3" s="600"/>
      <c r="CH3" s="600"/>
      <c r="CI3" s="600"/>
      <c r="CJ3" s="600"/>
      <c r="CK3" s="600"/>
      <c r="CL3" s="600"/>
      <c r="CM3" s="600"/>
      <c r="CN3" s="600"/>
      <c r="CO3" s="600"/>
      <c r="CP3" s="600"/>
      <c r="CQ3" s="600"/>
      <c r="CR3" s="600"/>
      <c r="CS3" s="600"/>
      <c r="CT3" s="600"/>
      <c r="CU3" s="600"/>
      <c r="CV3" s="600"/>
      <c r="CW3" s="600"/>
      <c r="CX3" s="600"/>
      <c r="CY3" s="600"/>
      <c r="CZ3" s="600"/>
      <c r="DA3" s="600"/>
      <c r="DB3" s="600"/>
      <c r="DC3" s="600"/>
      <c r="DD3" s="600"/>
      <c r="DE3" s="600"/>
      <c r="DF3" s="600"/>
      <c r="DG3" s="600"/>
      <c r="DH3" s="600"/>
      <c r="DI3" s="600"/>
      <c r="DJ3" s="600"/>
      <c r="DK3" s="600"/>
      <c r="DL3" s="600"/>
      <c r="DM3" s="600"/>
      <c r="DN3" s="600"/>
      <c r="DO3" s="600"/>
      <c r="DP3" s="600"/>
      <c r="DQ3" s="600"/>
      <c r="DR3" s="600"/>
      <c r="DS3" s="600"/>
      <c r="DT3" s="600"/>
      <c r="DU3" s="600"/>
      <c r="DV3" s="600"/>
      <c r="DW3" s="600"/>
      <c r="DX3" s="600"/>
      <c r="DY3" s="600"/>
      <c r="DZ3" s="600"/>
      <c r="EA3" s="600"/>
      <c r="EB3" s="600"/>
      <c r="EC3" s="601"/>
    </row>
    <row r="4" spans="2:143" ht="11.25" customHeight="1" x14ac:dyDescent="0.15">
      <c r="B4" s="599" t="s">
        <v>23</v>
      </c>
      <c r="C4" s="600"/>
      <c r="D4" s="600"/>
      <c r="E4" s="600"/>
      <c r="F4" s="600"/>
      <c r="G4" s="600"/>
      <c r="H4" s="600"/>
      <c r="I4" s="600"/>
      <c r="J4" s="600"/>
      <c r="K4" s="600"/>
      <c r="L4" s="600"/>
      <c r="M4" s="600"/>
      <c r="N4" s="600"/>
      <c r="O4" s="600"/>
      <c r="P4" s="600"/>
      <c r="Q4" s="601"/>
      <c r="R4" s="599" t="s">
        <v>152</v>
      </c>
      <c r="S4" s="600"/>
      <c r="T4" s="600"/>
      <c r="U4" s="600"/>
      <c r="V4" s="600"/>
      <c r="W4" s="600"/>
      <c r="X4" s="600"/>
      <c r="Y4" s="601"/>
      <c r="Z4" s="599" t="s">
        <v>153</v>
      </c>
      <c r="AA4" s="600"/>
      <c r="AB4" s="600"/>
      <c r="AC4" s="601"/>
      <c r="AD4" s="599" t="s">
        <v>154</v>
      </c>
      <c r="AE4" s="600"/>
      <c r="AF4" s="600"/>
      <c r="AG4" s="600"/>
      <c r="AH4" s="600"/>
      <c r="AI4" s="600"/>
      <c r="AJ4" s="600"/>
      <c r="AK4" s="601"/>
      <c r="AL4" s="599" t="s">
        <v>153</v>
      </c>
      <c r="AM4" s="600"/>
      <c r="AN4" s="600"/>
      <c r="AO4" s="601"/>
      <c r="AP4" s="602" t="s">
        <v>155</v>
      </c>
      <c r="AQ4" s="602"/>
      <c r="AR4" s="602"/>
      <c r="AS4" s="602"/>
      <c r="AT4" s="602"/>
      <c r="AU4" s="602"/>
      <c r="AV4" s="602"/>
      <c r="AW4" s="602"/>
      <c r="AX4" s="602"/>
      <c r="AY4" s="602"/>
      <c r="AZ4" s="602"/>
      <c r="BA4" s="602"/>
      <c r="BB4" s="602"/>
      <c r="BC4" s="602"/>
      <c r="BD4" s="602"/>
      <c r="BE4" s="602"/>
      <c r="BF4" s="602"/>
      <c r="BG4" s="602" t="s">
        <v>156</v>
      </c>
      <c r="BH4" s="602"/>
      <c r="BI4" s="602"/>
      <c r="BJ4" s="602"/>
      <c r="BK4" s="602"/>
      <c r="BL4" s="602"/>
      <c r="BM4" s="602"/>
      <c r="BN4" s="602"/>
      <c r="BO4" s="602" t="s">
        <v>153</v>
      </c>
      <c r="BP4" s="602"/>
      <c r="BQ4" s="602"/>
      <c r="BR4" s="602"/>
      <c r="BS4" s="602" t="s">
        <v>157</v>
      </c>
      <c r="BT4" s="602"/>
      <c r="BU4" s="602"/>
      <c r="BV4" s="602"/>
      <c r="BW4" s="602"/>
      <c r="BX4" s="602"/>
      <c r="BY4" s="602"/>
      <c r="BZ4" s="602"/>
      <c r="CA4" s="602"/>
      <c r="CB4" s="602"/>
      <c r="CD4" s="599" t="s">
        <v>158</v>
      </c>
      <c r="CE4" s="600"/>
      <c r="CF4" s="600"/>
      <c r="CG4" s="600"/>
      <c r="CH4" s="600"/>
      <c r="CI4" s="600"/>
      <c r="CJ4" s="600"/>
      <c r="CK4" s="600"/>
      <c r="CL4" s="600"/>
      <c r="CM4" s="600"/>
      <c r="CN4" s="600"/>
      <c r="CO4" s="600"/>
      <c r="CP4" s="600"/>
      <c r="CQ4" s="600"/>
      <c r="CR4" s="600"/>
      <c r="CS4" s="600"/>
      <c r="CT4" s="600"/>
      <c r="CU4" s="600"/>
      <c r="CV4" s="600"/>
      <c r="CW4" s="600"/>
      <c r="CX4" s="600"/>
      <c r="CY4" s="600"/>
      <c r="CZ4" s="600"/>
      <c r="DA4" s="600"/>
      <c r="DB4" s="600"/>
      <c r="DC4" s="600"/>
      <c r="DD4" s="600"/>
      <c r="DE4" s="600"/>
      <c r="DF4" s="600"/>
      <c r="DG4" s="600"/>
      <c r="DH4" s="600"/>
      <c r="DI4" s="600"/>
      <c r="DJ4" s="600"/>
      <c r="DK4" s="600"/>
      <c r="DL4" s="600"/>
      <c r="DM4" s="600"/>
      <c r="DN4" s="600"/>
      <c r="DO4" s="600"/>
      <c r="DP4" s="600"/>
      <c r="DQ4" s="600"/>
      <c r="DR4" s="600"/>
      <c r="DS4" s="600"/>
      <c r="DT4" s="600"/>
      <c r="DU4" s="600"/>
      <c r="DV4" s="600"/>
      <c r="DW4" s="600"/>
      <c r="DX4" s="600"/>
      <c r="DY4" s="600"/>
      <c r="DZ4" s="600"/>
      <c r="EA4" s="600"/>
      <c r="EB4" s="600"/>
      <c r="EC4" s="601"/>
    </row>
    <row r="5" spans="2:143" ht="11.25" customHeight="1" x14ac:dyDescent="0.15">
      <c r="B5" s="603" t="s">
        <v>159</v>
      </c>
      <c r="C5" s="604"/>
      <c r="D5" s="604"/>
      <c r="E5" s="604"/>
      <c r="F5" s="604"/>
      <c r="G5" s="604"/>
      <c r="H5" s="604"/>
      <c r="I5" s="604"/>
      <c r="J5" s="604"/>
      <c r="K5" s="604"/>
      <c r="L5" s="604"/>
      <c r="M5" s="604"/>
      <c r="N5" s="604"/>
      <c r="O5" s="604"/>
      <c r="P5" s="604"/>
      <c r="Q5" s="605"/>
      <c r="R5" s="606">
        <v>2514670</v>
      </c>
      <c r="S5" s="607"/>
      <c r="T5" s="607"/>
      <c r="U5" s="607"/>
      <c r="V5" s="607"/>
      <c r="W5" s="607"/>
      <c r="X5" s="607"/>
      <c r="Y5" s="608"/>
      <c r="Z5" s="609">
        <v>18.3</v>
      </c>
      <c r="AA5" s="609"/>
      <c r="AB5" s="609"/>
      <c r="AC5" s="609"/>
      <c r="AD5" s="610">
        <v>2514670</v>
      </c>
      <c r="AE5" s="610"/>
      <c r="AF5" s="610"/>
      <c r="AG5" s="610"/>
      <c r="AH5" s="610"/>
      <c r="AI5" s="610"/>
      <c r="AJ5" s="610"/>
      <c r="AK5" s="610"/>
      <c r="AL5" s="611">
        <v>36.700000000000003</v>
      </c>
      <c r="AM5" s="612"/>
      <c r="AN5" s="612"/>
      <c r="AO5" s="613"/>
      <c r="AP5" s="603" t="s">
        <v>160</v>
      </c>
      <c r="AQ5" s="604"/>
      <c r="AR5" s="604"/>
      <c r="AS5" s="604"/>
      <c r="AT5" s="604"/>
      <c r="AU5" s="604"/>
      <c r="AV5" s="604"/>
      <c r="AW5" s="604"/>
      <c r="AX5" s="604"/>
      <c r="AY5" s="604"/>
      <c r="AZ5" s="604"/>
      <c r="BA5" s="604"/>
      <c r="BB5" s="604"/>
      <c r="BC5" s="604"/>
      <c r="BD5" s="604"/>
      <c r="BE5" s="604"/>
      <c r="BF5" s="605"/>
      <c r="BG5" s="617">
        <v>2493563</v>
      </c>
      <c r="BH5" s="618"/>
      <c r="BI5" s="618"/>
      <c r="BJ5" s="618"/>
      <c r="BK5" s="618"/>
      <c r="BL5" s="618"/>
      <c r="BM5" s="618"/>
      <c r="BN5" s="619"/>
      <c r="BO5" s="620">
        <v>99.2</v>
      </c>
      <c r="BP5" s="620"/>
      <c r="BQ5" s="620"/>
      <c r="BR5" s="620"/>
      <c r="BS5" s="621">
        <v>299100</v>
      </c>
      <c r="BT5" s="621"/>
      <c r="BU5" s="621"/>
      <c r="BV5" s="621"/>
      <c r="BW5" s="621"/>
      <c r="BX5" s="621"/>
      <c r="BY5" s="621"/>
      <c r="BZ5" s="621"/>
      <c r="CA5" s="621"/>
      <c r="CB5" s="625"/>
      <c r="CD5" s="599" t="s">
        <v>155</v>
      </c>
      <c r="CE5" s="600"/>
      <c r="CF5" s="600"/>
      <c r="CG5" s="600"/>
      <c r="CH5" s="600"/>
      <c r="CI5" s="600"/>
      <c r="CJ5" s="600"/>
      <c r="CK5" s="600"/>
      <c r="CL5" s="600"/>
      <c r="CM5" s="600"/>
      <c r="CN5" s="600"/>
      <c r="CO5" s="600"/>
      <c r="CP5" s="600"/>
      <c r="CQ5" s="601"/>
      <c r="CR5" s="599" t="s">
        <v>161</v>
      </c>
      <c r="CS5" s="600"/>
      <c r="CT5" s="600"/>
      <c r="CU5" s="600"/>
      <c r="CV5" s="600"/>
      <c r="CW5" s="600"/>
      <c r="CX5" s="600"/>
      <c r="CY5" s="601"/>
      <c r="CZ5" s="599" t="s">
        <v>153</v>
      </c>
      <c r="DA5" s="600"/>
      <c r="DB5" s="600"/>
      <c r="DC5" s="601"/>
      <c r="DD5" s="599" t="s">
        <v>162</v>
      </c>
      <c r="DE5" s="600"/>
      <c r="DF5" s="600"/>
      <c r="DG5" s="600"/>
      <c r="DH5" s="600"/>
      <c r="DI5" s="600"/>
      <c r="DJ5" s="600"/>
      <c r="DK5" s="600"/>
      <c r="DL5" s="600"/>
      <c r="DM5" s="600"/>
      <c r="DN5" s="600"/>
      <c r="DO5" s="600"/>
      <c r="DP5" s="601"/>
      <c r="DQ5" s="599" t="s">
        <v>163</v>
      </c>
      <c r="DR5" s="600"/>
      <c r="DS5" s="600"/>
      <c r="DT5" s="600"/>
      <c r="DU5" s="600"/>
      <c r="DV5" s="600"/>
      <c r="DW5" s="600"/>
      <c r="DX5" s="600"/>
      <c r="DY5" s="600"/>
      <c r="DZ5" s="600"/>
      <c r="EA5" s="600"/>
      <c r="EB5" s="600"/>
      <c r="EC5" s="601"/>
    </row>
    <row r="6" spans="2:143" ht="11.25" customHeight="1" x14ac:dyDescent="0.15">
      <c r="B6" s="614" t="s">
        <v>164</v>
      </c>
      <c r="C6" s="615"/>
      <c r="D6" s="615"/>
      <c r="E6" s="615"/>
      <c r="F6" s="615"/>
      <c r="G6" s="615"/>
      <c r="H6" s="615"/>
      <c r="I6" s="615"/>
      <c r="J6" s="615"/>
      <c r="K6" s="615"/>
      <c r="L6" s="615"/>
      <c r="M6" s="615"/>
      <c r="N6" s="615"/>
      <c r="O6" s="615"/>
      <c r="P6" s="615"/>
      <c r="Q6" s="616"/>
      <c r="R6" s="617">
        <v>146116</v>
      </c>
      <c r="S6" s="618"/>
      <c r="T6" s="618"/>
      <c r="U6" s="618"/>
      <c r="V6" s="618"/>
      <c r="W6" s="618"/>
      <c r="X6" s="618"/>
      <c r="Y6" s="619"/>
      <c r="Z6" s="620">
        <v>1.1000000000000001</v>
      </c>
      <c r="AA6" s="620"/>
      <c r="AB6" s="620"/>
      <c r="AC6" s="620"/>
      <c r="AD6" s="621">
        <v>146116</v>
      </c>
      <c r="AE6" s="621"/>
      <c r="AF6" s="621"/>
      <c r="AG6" s="621"/>
      <c r="AH6" s="621"/>
      <c r="AI6" s="621"/>
      <c r="AJ6" s="621"/>
      <c r="AK6" s="621"/>
      <c r="AL6" s="622">
        <v>2.1</v>
      </c>
      <c r="AM6" s="623"/>
      <c r="AN6" s="623"/>
      <c r="AO6" s="624"/>
      <c r="AP6" s="614" t="s">
        <v>165</v>
      </c>
      <c r="AQ6" s="615"/>
      <c r="AR6" s="615"/>
      <c r="AS6" s="615"/>
      <c r="AT6" s="615"/>
      <c r="AU6" s="615"/>
      <c r="AV6" s="615"/>
      <c r="AW6" s="615"/>
      <c r="AX6" s="615"/>
      <c r="AY6" s="615"/>
      <c r="AZ6" s="615"/>
      <c r="BA6" s="615"/>
      <c r="BB6" s="615"/>
      <c r="BC6" s="615"/>
      <c r="BD6" s="615"/>
      <c r="BE6" s="615"/>
      <c r="BF6" s="616"/>
      <c r="BG6" s="617">
        <v>2493563</v>
      </c>
      <c r="BH6" s="618"/>
      <c r="BI6" s="618"/>
      <c r="BJ6" s="618"/>
      <c r="BK6" s="618"/>
      <c r="BL6" s="618"/>
      <c r="BM6" s="618"/>
      <c r="BN6" s="619"/>
      <c r="BO6" s="620">
        <v>99.2</v>
      </c>
      <c r="BP6" s="620"/>
      <c r="BQ6" s="620"/>
      <c r="BR6" s="620"/>
      <c r="BS6" s="621">
        <v>299100</v>
      </c>
      <c r="BT6" s="621"/>
      <c r="BU6" s="621"/>
      <c r="BV6" s="621"/>
      <c r="BW6" s="621"/>
      <c r="BX6" s="621"/>
      <c r="BY6" s="621"/>
      <c r="BZ6" s="621"/>
      <c r="CA6" s="621"/>
      <c r="CB6" s="625"/>
      <c r="CD6" s="603" t="s">
        <v>166</v>
      </c>
      <c r="CE6" s="604"/>
      <c r="CF6" s="604"/>
      <c r="CG6" s="604"/>
      <c r="CH6" s="604"/>
      <c r="CI6" s="604"/>
      <c r="CJ6" s="604"/>
      <c r="CK6" s="604"/>
      <c r="CL6" s="604"/>
      <c r="CM6" s="604"/>
      <c r="CN6" s="604"/>
      <c r="CO6" s="604"/>
      <c r="CP6" s="604"/>
      <c r="CQ6" s="605"/>
      <c r="CR6" s="617">
        <v>93744</v>
      </c>
      <c r="CS6" s="618"/>
      <c r="CT6" s="618"/>
      <c r="CU6" s="618"/>
      <c r="CV6" s="618"/>
      <c r="CW6" s="618"/>
      <c r="CX6" s="618"/>
      <c r="CY6" s="619"/>
      <c r="CZ6" s="611">
        <v>0.7</v>
      </c>
      <c r="DA6" s="612"/>
      <c r="DB6" s="612"/>
      <c r="DC6" s="628"/>
      <c r="DD6" s="626" t="s">
        <v>63</v>
      </c>
      <c r="DE6" s="618"/>
      <c r="DF6" s="618"/>
      <c r="DG6" s="618"/>
      <c r="DH6" s="618"/>
      <c r="DI6" s="618"/>
      <c r="DJ6" s="618"/>
      <c r="DK6" s="618"/>
      <c r="DL6" s="618"/>
      <c r="DM6" s="618"/>
      <c r="DN6" s="618"/>
      <c r="DO6" s="618"/>
      <c r="DP6" s="619"/>
      <c r="DQ6" s="626">
        <v>93744</v>
      </c>
      <c r="DR6" s="618"/>
      <c r="DS6" s="618"/>
      <c r="DT6" s="618"/>
      <c r="DU6" s="618"/>
      <c r="DV6" s="618"/>
      <c r="DW6" s="618"/>
      <c r="DX6" s="618"/>
      <c r="DY6" s="618"/>
      <c r="DZ6" s="618"/>
      <c r="EA6" s="618"/>
      <c r="EB6" s="618"/>
      <c r="EC6" s="627"/>
    </row>
    <row r="7" spans="2:143" ht="11.25" customHeight="1" x14ac:dyDescent="0.15">
      <c r="B7" s="614" t="s">
        <v>167</v>
      </c>
      <c r="C7" s="615"/>
      <c r="D7" s="615"/>
      <c r="E7" s="615"/>
      <c r="F7" s="615"/>
      <c r="G7" s="615"/>
      <c r="H7" s="615"/>
      <c r="I7" s="615"/>
      <c r="J7" s="615"/>
      <c r="K7" s="615"/>
      <c r="L7" s="615"/>
      <c r="M7" s="615"/>
      <c r="N7" s="615"/>
      <c r="O7" s="615"/>
      <c r="P7" s="615"/>
      <c r="Q7" s="616"/>
      <c r="R7" s="617">
        <v>496</v>
      </c>
      <c r="S7" s="618"/>
      <c r="T7" s="618"/>
      <c r="U7" s="618"/>
      <c r="V7" s="618"/>
      <c r="W7" s="618"/>
      <c r="X7" s="618"/>
      <c r="Y7" s="619"/>
      <c r="Z7" s="620">
        <v>0</v>
      </c>
      <c r="AA7" s="620"/>
      <c r="AB7" s="620"/>
      <c r="AC7" s="620"/>
      <c r="AD7" s="621">
        <v>496</v>
      </c>
      <c r="AE7" s="621"/>
      <c r="AF7" s="621"/>
      <c r="AG7" s="621"/>
      <c r="AH7" s="621"/>
      <c r="AI7" s="621"/>
      <c r="AJ7" s="621"/>
      <c r="AK7" s="621"/>
      <c r="AL7" s="622">
        <v>0</v>
      </c>
      <c r="AM7" s="623"/>
      <c r="AN7" s="623"/>
      <c r="AO7" s="624"/>
      <c r="AP7" s="614" t="s">
        <v>168</v>
      </c>
      <c r="AQ7" s="615"/>
      <c r="AR7" s="615"/>
      <c r="AS7" s="615"/>
      <c r="AT7" s="615"/>
      <c r="AU7" s="615"/>
      <c r="AV7" s="615"/>
      <c r="AW7" s="615"/>
      <c r="AX7" s="615"/>
      <c r="AY7" s="615"/>
      <c r="AZ7" s="615"/>
      <c r="BA7" s="615"/>
      <c r="BB7" s="615"/>
      <c r="BC7" s="615"/>
      <c r="BD7" s="615"/>
      <c r="BE7" s="615"/>
      <c r="BF7" s="616"/>
      <c r="BG7" s="617">
        <v>735033</v>
      </c>
      <c r="BH7" s="618"/>
      <c r="BI7" s="618"/>
      <c r="BJ7" s="618"/>
      <c r="BK7" s="618"/>
      <c r="BL7" s="618"/>
      <c r="BM7" s="618"/>
      <c r="BN7" s="619"/>
      <c r="BO7" s="620">
        <v>29.2</v>
      </c>
      <c r="BP7" s="620"/>
      <c r="BQ7" s="620"/>
      <c r="BR7" s="620"/>
      <c r="BS7" s="621">
        <v>30867</v>
      </c>
      <c r="BT7" s="621"/>
      <c r="BU7" s="621"/>
      <c r="BV7" s="621"/>
      <c r="BW7" s="621"/>
      <c r="BX7" s="621"/>
      <c r="BY7" s="621"/>
      <c r="BZ7" s="621"/>
      <c r="CA7" s="621"/>
      <c r="CB7" s="625"/>
      <c r="CD7" s="614" t="s">
        <v>169</v>
      </c>
      <c r="CE7" s="615"/>
      <c r="CF7" s="615"/>
      <c r="CG7" s="615"/>
      <c r="CH7" s="615"/>
      <c r="CI7" s="615"/>
      <c r="CJ7" s="615"/>
      <c r="CK7" s="615"/>
      <c r="CL7" s="615"/>
      <c r="CM7" s="615"/>
      <c r="CN7" s="615"/>
      <c r="CO7" s="615"/>
      <c r="CP7" s="615"/>
      <c r="CQ7" s="616"/>
      <c r="CR7" s="617">
        <v>2663796</v>
      </c>
      <c r="CS7" s="618"/>
      <c r="CT7" s="618"/>
      <c r="CU7" s="618"/>
      <c r="CV7" s="618"/>
      <c r="CW7" s="618"/>
      <c r="CX7" s="618"/>
      <c r="CY7" s="619"/>
      <c r="CZ7" s="620">
        <v>19.899999999999999</v>
      </c>
      <c r="DA7" s="620"/>
      <c r="DB7" s="620"/>
      <c r="DC7" s="620"/>
      <c r="DD7" s="626">
        <v>49796</v>
      </c>
      <c r="DE7" s="618"/>
      <c r="DF7" s="618"/>
      <c r="DG7" s="618"/>
      <c r="DH7" s="618"/>
      <c r="DI7" s="618"/>
      <c r="DJ7" s="618"/>
      <c r="DK7" s="618"/>
      <c r="DL7" s="618"/>
      <c r="DM7" s="618"/>
      <c r="DN7" s="618"/>
      <c r="DO7" s="618"/>
      <c r="DP7" s="619"/>
      <c r="DQ7" s="626">
        <v>1825293</v>
      </c>
      <c r="DR7" s="618"/>
      <c r="DS7" s="618"/>
      <c r="DT7" s="618"/>
      <c r="DU7" s="618"/>
      <c r="DV7" s="618"/>
      <c r="DW7" s="618"/>
      <c r="DX7" s="618"/>
      <c r="DY7" s="618"/>
      <c r="DZ7" s="618"/>
      <c r="EA7" s="618"/>
      <c r="EB7" s="618"/>
      <c r="EC7" s="627"/>
    </row>
    <row r="8" spans="2:143" ht="11.25" customHeight="1" x14ac:dyDescent="0.15">
      <c r="B8" s="614" t="s">
        <v>170</v>
      </c>
      <c r="C8" s="615"/>
      <c r="D8" s="615"/>
      <c r="E8" s="615"/>
      <c r="F8" s="615"/>
      <c r="G8" s="615"/>
      <c r="H8" s="615"/>
      <c r="I8" s="615"/>
      <c r="J8" s="615"/>
      <c r="K8" s="615"/>
      <c r="L8" s="615"/>
      <c r="M8" s="615"/>
      <c r="N8" s="615"/>
      <c r="O8" s="615"/>
      <c r="P8" s="615"/>
      <c r="Q8" s="616"/>
      <c r="R8" s="617">
        <v>4598</v>
      </c>
      <c r="S8" s="618"/>
      <c r="T8" s="618"/>
      <c r="U8" s="618"/>
      <c r="V8" s="618"/>
      <c r="W8" s="618"/>
      <c r="X8" s="618"/>
      <c r="Y8" s="619"/>
      <c r="Z8" s="620">
        <v>0</v>
      </c>
      <c r="AA8" s="620"/>
      <c r="AB8" s="620"/>
      <c r="AC8" s="620"/>
      <c r="AD8" s="621">
        <v>4598</v>
      </c>
      <c r="AE8" s="621"/>
      <c r="AF8" s="621"/>
      <c r="AG8" s="621"/>
      <c r="AH8" s="621"/>
      <c r="AI8" s="621"/>
      <c r="AJ8" s="621"/>
      <c r="AK8" s="621"/>
      <c r="AL8" s="622">
        <v>0.1</v>
      </c>
      <c r="AM8" s="623"/>
      <c r="AN8" s="623"/>
      <c r="AO8" s="624"/>
      <c r="AP8" s="614" t="s">
        <v>171</v>
      </c>
      <c r="AQ8" s="615"/>
      <c r="AR8" s="615"/>
      <c r="AS8" s="615"/>
      <c r="AT8" s="615"/>
      <c r="AU8" s="615"/>
      <c r="AV8" s="615"/>
      <c r="AW8" s="615"/>
      <c r="AX8" s="615"/>
      <c r="AY8" s="615"/>
      <c r="AZ8" s="615"/>
      <c r="BA8" s="615"/>
      <c r="BB8" s="615"/>
      <c r="BC8" s="615"/>
      <c r="BD8" s="615"/>
      <c r="BE8" s="615"/>
      <c r="BF8" s="616"/>
      <c r="BG8" s="617">
        <v>30330</v>
      </c>
      <c r="BH8" s="618"/>
      <c r="BI8" s="618"/>
      <c r="BJ8" s="618"/>
      <c r="BK8" s="618"/>
      <c r="BL8" s="618"/>
      <c r="BM8" s="618"/>
      <c r="BN8" s="619"/>
      <c r="BO8" s="620">
        <v>1.2</v>
      </c>
      <c r="BP8" s="620"/>
      <c r="BQ8" s="620"/>
      <c r="BR8" s="620"/>
      <c r="BS8" s="621" t="s">
        <v>63</v>
      </c>
      <c r="BT8" s="621"/>
      <c r="BU8" s="621"/>
      <c r="BV8" s="621"/>
      <c r="BW8" s="621"/>
      <c r="BX8" s="621"/>
      <c r="BY8" s="621"/>
      <c r="BZ8" s="621"/>
      <c r="CA8" s="621"/>
      <c r="CB8" s="625"/>
      <c r="CD8" s="614" t="s">
        <v>172</v>
      </c>
      <c r="CE8" s="615"/>
      <c r="CF8" s="615"/>
      <c r="CG8" s="615"/>
      <c r="CH8" s="615"/>
      <c r="CI8" s="615"/>
      <c r="CJ8" s="615"/>
      <c r="CK8" s="615"/>
      <c r="CL8" s="615"/>
      <c r="CM8" s="615"/>
      <c r="CN8" s="615"/>
      <c r="CO8" s="615"/>
      <c r="CP8" s="615"/>
      <c r="CQ8" s="616"/>
      <c r="CR8" s="617">
        <v>3776082</v>
      </c>
      <c r="CS8" s="618"/>
      <c r="CT8" s="618"/>
      <c r="CU8" s="618"/>
      <c r="CV8" s="618"/>
      <c r="CW8" s="618"/>
      <c r="CX8" s="618"/>
      <c r="CY8" s="619"/>
      <c r="CZ8" s="620">
        <v>28.1</v>
      </c>
      <c r="DA8" s="620"/>
      <c r="DB8" s="620"/>
      <c r="DC8" s="620"/>
      <c r="DD8" s="626">
        <v>302478</v>
      </c>
      <c r="DE8" s="618"/>
      <c r="DF8" s="618"/>
      <c r="DG8" s="618"/>
      <c r="DH8" s="618"/>
      <c r="DI8" s="618"/>
      <c r="DJ8" s="618"/>
      <c r="DK8" s="618"/>
      <c r="DL8" s="618"/>
      <c r="DM8" s="618"/>
      <c r="DN8" s="618"/>
      <c r="DO8" s="618"/>
      <c r="DP8" s="619"/>
      <c r="DQ8" s="626">
        <v>2027860</v>
      </c>
      <c r="DR8" s="618"/>
      <c r="DS8" s="618"/>
      <c r="DT8" s="618"/>
      <c r="DU8" s="618"/>
      <c r="DV8" s="618"/>
      <c r="DW8" s="618"/>
      <c r="DX8" s="618"/>
      <c r="DY8" s="618"/>
      <c r="DZ8" s="618"/>
      <c r="EA8" s="618"/>
      <c r="EB8" s="618"/>
      <c r="EC8" s="627"/>
    </row>
    <row r="9" spans="2:143" ht="11.25" customHeight="1" x14ac:dyDescent="0.15">
      <c r="B9" s="614" t="s">
        <v>173</v>
      </c>
      <c r="C9" s="615"/>
      <c r="D9" s="615"/>
      <c r="E9" s="615"/>
      <c r="F9" s="615"/>
      <c r="G9" s="615"/>
      <c r="H9" s="615"/>
      <c r="I9" s="615"/>
      <c r="J9" s="615"/>
      <c r="K9" s="615"/>
      <c r="L9" s="615"/>
      <c r="M9" s="615"/>
      <c r="N9" s="615"/>
      <c r="O9" s="615"/>
      <c r="P9" s="615"/>
      <c r="Q9" s="616"/>
      <c r="R9" s="617">
        <v>5296</v>
      </c>
      <c r="S9" s="618"/>
      <c r="T9" s="618"/>
      <c r="U9" s="618"/>
      <c r="V9" s="618"/>
      <c r="W9" s="618"/>
      <c r="X9" s="618"/>
      <c r="Y9" s="619"/>
      <c r="Z9" s="620">
        <v>0</v>
      </c>
      <c r="AA9" s="620"/>
      <c r="AB9" s="620"/>
      <c r="AC9" s="620"/>
      <c r="AD9" s="621">
        <v>5296</v>
      </c>
      <c r="AE9" s="621"/>
      <c r="AF9" s="621"/>
      <c r="AG9" s="621"/>
      <c r="AH9" s="621"/>
      <c r="AI9" s="621"/>
      <c r="AJ9" s="621"/>
      <c r="AK9" s="621"/>
      <c r="AL9" s="622">
        <v>0.1</v>
      </c>
      <c r="AM9" s="623"/>
      <c r="AN9" s="623"/>
      <c r="AO9" s="624"/>
      <c r="AP9" s="614" t="s">
        <v>174</v>
      </c>
      <c r="AQ9" s="615"/>
      <c r="AR9" s="615"/>
      <c r="AS9" s="615"/>
      <c r="AT9" s="615"/>
      <c r="AU9" s="615"/>
      <c r="AV9" s="615"/>
      <c r="AW9" s="615"/>
      <c r="AX9" s="615"/>
      <c r="AY9" s="615"/>
      <c r="AZ9" s="615"/>
      <c r="BA9" s="615"/>
      <c r="BB9" s="615"/>
      <c r="BC9" s="615"/>
      <c r="BD9" s="615"/>
      <c r="BE9" s="615"/>
      <c r="BF9" s="616"/>
      <c r="BG9" s="617">
        <v>559842</v>
      </c>
      <c r="BH9" s="618"/>
      <c r="BI9" s="618"/>
      <c r="BJ9" s="618"/>
      <c r="BK9" s="618"/>
      <c r="BL9" s="618"/>
      <c r="BM9" s="618"/>
      <c r="BN9" s="619"/>
      <c r="BO9" s="620">
        <v>22.3</v>
      </c>
      <c r="BP9" s="620"/>
      <c r="BQ9" s="620"/>
      <c r="BR9" s="620"/>
      <c r="BS9" s="621" t="s">
        <v>63</v>
      </c>
      <c r="BT9" s="621"/>
      <c r="BU9" s="621"/>
      <c r="BV9" s="621"/>
      <c r="BW9" s="621"/>
      <c r="BX9" s="621"/>
      <c r="BY9" s="621"/>
      <c r="BZ9" s="621"/>
      <c r="CA9" s="621"/>
      <c r="CB9" s="625"/>
      <c r="CD9" s="614" t="s">
        <v>175</v>
      </c>
      <c r="CE9" s="615"/>
      <c r="CF9" s="615"/>
      <c r="CG9" s="615"/>
      <c r="CH9" s="615"/>
      <c r="CI9" s="615"/>
      <c r="CJ9" s="615"/>
      <c r="CK9" s="615"/>
      <c r="CL9" s="615"/>
      <c r="CM9" s="615"/>
      <c r="CN9" s="615"/>
      <c r="CO9" s="615"/>
      <c r="CP9" s="615"/>
      <c r="CQ9" s="616"/>
      <c r="CR9" s="617">
        <v>2106278</v>
      </c>
      <c r="CS9" s="618"/>
      <c r="CT9" s="618"/>
      <c r="CU9" s="618"/>
      <c r="CV9" s="618"/>
      <c r="CW9" s="618"/>
      <c r="CX9" s="618"/>
      <c r="CY9" s="619"/>
      <c r="CZ9" s="620">
        <v>15.7</v>
      </c>
      <c r="DA9" s="620"/>
      <c r="DB9" s="620"/>
      <c r="DC9" s="620"/>
      <c r="DD9" s="626">
        <v>17302</v>
      </c>
      <c r="DE9" s="618"/>
      <c r="DF9" s="618"/>
      <c r="DG9" s="618"/>
      <c r="DH9" s="618"/>
      <c r="DI9" s="618"/>
      <c r="DJ9" s="618"/>
      <c r="DK9" s="618"/>
      <c r="DL9" s="618"/>
      <c r="DM9" s="618"/>
      <c r="DN9" s="618"/>
      <c r="DO9" s="618"/>
      <c r="DP9" s="619"/>
      <c r="DQ9" s="626">
        <v>1085248</v>
      </c>
      <c r="DR9" s="618"/>
      <c r="DS9" s="618"/>
      <c r="DT9" s="618"/>
      <c r="DU9" s="618"/>
      <c r="DV9" s="618"/>
      <c r="DW9" s="618"/>
      <c r="DX9" s="618"/>
      <c r="DY9" s="618"/>
      <c r="DZ9" s="618"/>
      <c r="EA9" s="618"/>
      <c r="EB9" s="618"/>
      <c r="EC9" s="627"/>
    </row>
    <row r="10" spans="2:143" ht="11.25" customHeight="1" x14ac:dyDescent="0.15">
      <c r="B10" s="614" t="s">
        <v>176</v>
      </c>
      <c r="C10" s="615"/>
      <c r="D10" s="615"/>
      <c r="E10" s="615"/>
      <c r="F10" s="615"/>
      <c r="G10" s="615"/>
      <c r="H10" s="615"/>
      <c r="I10" s="615"/>
      <c r="J10" s="615"/>
      <c r="K10" s="615"/>
      <c r="L10" s="615"/>
      <c r="M10" s="615"/>
      <c r="N10" s="615"/>
      <c r="O10" s="615"/>
      <c r="P10" s="615"/>
      <c r="Q10" s="616"/>
      <c r="R10" s="617" t="s">
        <v>63</v>
      </c>
      <c r="S10" s="618"/>
      <c r="T10" s="618"/>
      <c r="U10" s="618"/>
      <c r="V10" s="618"/>
      <c r="W10" s="618"/>
      <c r="X10" s="618"/>
      <c r="Y10" s="619"/>
      <c r="Z10" s="620" t="s">
        <v>63</v>
      </c>
      <c r="AA10" s="620"/>
      <c r="AB10" s="620"/>
      <c r="AC10" s="620"/>
      <c r="AD10" s="621" t="s">
        <v>63</v>
      </c>
      <c r="AE10" s="621"/>
      <c r="AF10" s="621"/>
      <c r="AG10" s="621"/>
      <c r="AH10" s="621"/>
      <c r="AI10" s="621"/>
      <c r="AJ10" s="621"/>
      <c r="AK10" s="621"/>
      <c r="AL10" s="622" t="s">
        <v>63</v>
      </c>
      <c r="AM10" s="623"/>
      <c r="AN10" s="623"/>
      <c r="AO10" s="624"/>
      <c r="AP10" s="614" t="s">
        <v>177</v>
      </c>
      <c r="AQ10" s="615"/>
      <c r="AR10" s="615"/>
      <c r="AS10" s="615"/>
      <c r="AT10" s="615"/>
      <c r="AU10" s="615"/>
      <c r="AV10" s="615"/>
      <c r="AW10" s="615"/>
      <c r="AX10" s="615"/>
      <c r="AY10" s="615"/>
      <c r="AZ10" s="615"/>
      <c r="BA10" s="615"/>
      <c r="BB10" s="615"/>
      <c r="BC10" s="615"/>
      <c r="BD10" s="615"/>
      <c r="BE10" s="615"/>
      <c r="BF10" s="616"/>
      <c r="BG10" s="617">
        <v>57547</v>
      </c>
      <c r="BH10" s="618"/>
      <c r="BI10" s="618"/>
      <c r="BJ10" s="618"/>
      <c r="BK10" s="618"/>
      <c r="BL10" s="618"/>
      <c r="BM10" s="618"/>
      <c r="BN10" s="619"/>
      <c r="BO10" s="620">
        <v>2.2999999999999998</v>
      </c>
      <c r="BP10" s="620"/>
      <c r="BQ10" s="620"/>
      <c r="BR10" s="620"/>
      <c r="BS10" s="621">
        <v>9702</v>
      </c>
      <c r="BT10" s="621"/>
      <c r="BU10" s="621"/>
      <c r="BV10" s="621"/>
      <c r="BW10" s="621"/>
      <c r="BX10" s="621"/>
      <c r="BY10" s="621"/>
      <c r="BZ10" s="621"/>
      <c r="CA10" s="621"/>
      <c r="CB10" s="625"/>
      <c r="CD10" s="614" t="s">
        <v>178</v>
      </c>
      <c r="CE10" s="615"/>
      <c r="CF10" s="615"/>
      <c r="CG10" s="615"/>
      <c r="CH10" s="615"/>
      <c r="CI10" s="615"/>
      <c r="CJ10" s="615"/>
      <c r="CK10" s="615"/>
      <c r="CL10" s="615"/>
      <c r="CM10" s="615"/>
      <c r="CN10" s="615"/>
      <c r="CO10" s="615"/>
      <c r="CP10" s="615"/>
      <c r="CQ10" s="616"/>
      <c r="CR10" s="617">
        <v>4053</v>
      </c>
      <c r="CS10" s="618"/>
      <c r="CT10" s="618"/>
      <c r="CU10" s="618"/>
      <c r="CV10" s="618"/>
      <c r="CW10" s="618"/>
      <c r="CX10" s="618"/>
      <c r="CY10" s="619"/>
      <c r="CZ10" s="620">
        <v>0</v>
      </c>
      <c r="DA10" s="620"/>
      <c r="DB10" s="620"/>
      <c r="DC10" s="620"/>
      <c r="DD10" s="626" t="s">
        <v>63</v>
      </c>
      <c r="DE10" s="618"/>
      <c r="DF10" s="618"/>
      <c r="DG10" s="618"/>
      <c r="DH10" s="618"/>
      <c r="DI10" s="618"/>
      <c r="DJ10" s="618"/>
      <c r="DK10" s="618"/>
      <c r="DL10" s="618"/>
      <c r="DM10" s="618"/>
      <c r="DN10" s="618"/>
      <c r="DO10" s="618"/>
      <c r="DP10" s="619"/>
      <c r="DQ10" s="626">
        <v>3689</v>
      </c>
      <c r="DR10" s="618"/>
      <c r="DS10" s="618"/>
      <c r="DT10" s="618"/>
      <c r="DU10" s="618"/>
      <c r="DV10" s="618"/>
      <c r="DW10" s="618"/>
      <c r="DX10" s="618"/>
      <c r="DY10" s="618"/>
      <c r="DZ10" s="618"/>
      <c r="EA10" s="618"/>
      <c r="EB10" s="618"/>
      <c r="EC10" s="627"/>
    </row>
    <row r="11" spans="2:143" ht="11.25" customHeight="1" x14ac:dyDescent="0.15">
      <c r="B11" s="614" t="s">
        <v>179</v>
      </c>
      <c r="C11" s="615"/>
      <c r="D11" s="615"/>
      <c r="E11" s="615"/>
      <c r="F11" s="615"/>
      <c r="G11" s="615"/>
      <c r="H11" s="615"/>
      <c r="I11" s="615"/>
      <c r="J11" s="615"/>
      <c r="K11" s="615"/>
      <c r="L11" s="615"/>
      <c r="M11" s="615"/>
      <c r="N11" s="615"/>
      <c r="O11" s="615"/>
      <c r="P11" s="615"/>
      <c r="Q11" s="616"/>
      <c r="R11" s="617">
        <v>433587</v>
      </c>
      <c r="S11" s="618"/>
      <c r="T11" s="618"/>
      <c r="U11" s="618"/>
      <c r="V11" s="618"/>
      <c r="W11" s="618"/>
      <c r="X11" s="618"/>
      <c r="Y11" s="619"/>
      <c r="Z11" s="622">
        <v>3.2</v>
      </c>
      <c r="AA11" s="623"/>
      <c r="AB11" s="623"/>
      <c r="AC11" s="629"/>
      <c r="AD11" s="626">
        <v>433587</v>
      </c>
      <c r="AE11" s="618"/>
      <c r="AF11" s="618"/>
      <c r="AG11" s="618"/>
      <c r="AH11" s="618"/>
      <c r="AI11" s="618"/>
      <c r="AJ11" s="618"/>
      <c r="AK11" s="619"/>
      <c r="AL11" s="622">
        <v>6.3</v>
      </c>
      <c r="AM11" s="623"/>
      <c r="AN11" s="623"/>
      <c r="AO11" s="624"/>
      <c r="AP11" s="614" t="s">
        <v>180</v>
      </c>
      <c r="AQ11" s="615"/>
      <c r="AR11" s="615"/>
      <c r="AS11" s="615"/>
      <c r="AT11" s="615"/>
      <c r="AU11" s="615"/>
      <c r="AV11" s="615"/>
      <c r="AW11" s="615"/>
      <c r="AX11" s="615"/>
      <c r="AY11" s="615"/>
      <c r="AZ11" s="615"/>
      <c r="BA11" s="615"/>
      <c r="BB11" s="615"/>
      <c r="BC11" s="615"/>
      <c r="BD11" s="615"/>
      <c r="BE11" s="615"/>
      <c r="BF11" s="616"/>
      <c r="BG11" s="617">
        <v>87314</v>
      </c>
      <c r="BH11" s="618"/>
      <c r="BI11" s="618"/>
      <c r="BJ11" s="618"/>
      <c r="BK11" s="618"/>
      <c r="BL11" s="618"/>
      <c r="BM11" s="618"/>
      <c r="BN11" s="619"/>
      <c r="BO11" s="620">
        <v>3.5</v>
      </c>
      <c r="BP11" s="620"/>
      <c r="BQ11" s="620"/>
      <c r="BR11" s="620"/>
      <c r="BS11" s="621">
        <v>21165</v>
      </c>
      <c r="BT11" s="621"/>
      <c r="BU11" s="621"/>
      <c r="BV11" s="621"/>
      <c r="BW11" s="621"/>
      <c r="BX11" s="621"/>
      <c r="BY11" s="621"/>
      <c r="BZ11" s="621"/>
      <c r="CA11" s="621"/>
      <c r="CB11" s="625"/>
      <c r="CD11" s="614" t="s">
        <v>181</v>
      </c>
      <c r="CE11" s="615"/>
      <c r="CF11" s="615"/>
      <c r="CG11" s="615"/>
      <c r="CH11" s="615"/>
      <c r="CI11" s="615"/>
      <c r="CJ11" s="615"/>
      <c r="CK11" s="615"/>
      <c r="CL11" s="615"/>
      <c r="CM11" s="615"/>
      <c r="CN11" s="615"/>
      <c r="CO11" s="615"/>
      <c r="CP11" s="615"/>
      <c r="CQ11" s="616"/>
      <c r="CR11" s="617">
        <v>74091</v>
      </c>
      <c r="CS11" s="618"/>
      <c r="CT11" s="618"/>
      <c r="CU11" s="618"/>
      <c r="CV11" s="618"/>
      <c r="CW11" s="618"/>
      <c r="CX11" s="618"/>
      <c r="CY11" s="619"/>
      <c r="CZ11" s="620">
        <v>0.6</v>
      </c>
      <c r="DA11" s="620"/>
      <c r="DB11" s="620"/>
      <c r="DC11" s="620"/>
      <c r="DD11" s="626">
        <v>3604</v>
      </c>
      <c r="DE11" s="618"/>
      <c r="DF11" s="618"/>
      <c r="DG11" s="618"/>
      <c r="DH11" s="618"/>
      <c r="DI11" s="618"/>
      <c r="DJ11" s="618"/>
      <c r="DK11" s="618"/>
      <c r="DL11" s="618"/>
      <c r="DM11" s="618"/>
      <c r="DN11" s="618"/>
      <c r="DO11" s="618"/>
      <c r="DP11" s="619"/>
      <c r="DQ11" s="626">
        <v>57452</v>
      </c>
      <c r="DR11" s="618"/>
      <c r="DS11" s="618"/>
      <c r="DT11" s="618"/>
      <c r="DU11" s="618"/>
      <c r="DV11" s="618"/>
      <c r="DW11" s="618"/>
      <c r="DX11" s="618"/>
      <c r="DY11" s="618"/>
      <c r="DZ11" s="618"/>
      <c r="EA11" s="618"/>
      <c r="EB11" s="618"/>
      <c r="EC11" s="627"/>
    </row>
    <row r="12" spans="2:143" ht="11.25" customHeight="1" x14ac:dyDescent="0.15">
      <c r="B12" s="614" t="s">
        <v>182</v>
      </c>
      <c r="C12" s="615"/>
      <c r="D12" s="615"/>
      <c r="E12" s="615"/>
      <c r="F12" s="615"/>
      <c r="G12" s="615"/>
      <c r="H12" s="615"/>
      <c r="I12" s="615"/>
      <c r="J12" s="615"/>
      <c r="K12" s="615"/>
      <c r="L12" s="615"/>
      <c r="M12" s="615"/>
      <c r="N12" s="615"/>
      <c r="O12" s="615"/>
      <c r="P12" s="615"/>
      <c r="Q12" s="616"/>
      <c r="R12" s="617">
        <v>4103</v>
      </c>
      <c r="S12" s="618"/>
      <c r="T12" s="618"/>
      <c r="U12" s="618"/>
      <c r="V12" s="618"/>
      <c r="W12" s="618"/>
      <c r="X12" s="618"/>
      <c r="Y12" s="619"/>
      <c r="Z12" s="620">
        <v>0</v>
      </c>
      <c r="AA12" s="620"/>
      <c r="AB12" s="620"/>
      <c r="AC12" s="620"/>
      <c r="AD12" s="621">
        <v>4103</v>
      </c>
      <c r="AE12" s="621"/>
      <c r="AF12" s="621"/>
      <c r="AG12" s="621"/>
      <c r="AH12" s="621"/>
      <c r="AI12" s="621"/>
      <c r="AJ12" s="621"/>
      <c r="AK12" s="621"/>
      <c r="AL12" s="622">
        <v>0.1</v>
      </c>
      <c r="AM12" s="623"/>
      <c r="AN12" s="623"/>
      <c r="AO12" s="624"/>
      <c r="AP12" s="614" t="s">
        <v>183</v>
      </c>
      <c r="AQ12" s="615"/>
      <c r="AR12" s="615"/>
      <c r="AS12" s="615"/>
      <c r="AT12" s="615"/>
      <c r="AU12" s="615"/>
      <c r="AV12" s="615"/>
      <c r="AW12" s="615"/>
      <c r="AX12" s="615"/>
      <c r="AY12" s="615"/>
      <c r="AZ12" s="615"/>
      <c r="BA12" s="615"/>
      <c r="BB12" s="615"/>
      <c r="BC12" s="615"/>
      <c r="BD12" s="615"/>
      <c r="BE12" s="615"/>
      <c r="BF12" s="616"/>
      <c r="BG12" s="617">
        <v>1544795</v>
      </c>
      <c r="BH12" s="618"/>
      <c r="BI12" s="618"/>
      <c r="BJ12" s="618"/>
      <c r="BK12" s="618"/>
      <c r="BL12" s="618"/>
      <c r="BM12" s="618"/>
      <c r="BN12" s="619"/>
      <c r="BO12" s="620">
        <v>61.4</v>
      </c>
      <c r="BP12" s="620"/>
      <c r="BQ12" s="620"/>
      <c r="BR12" s="620"/>
      <c r="BS12" s="621">
        <v>268233</v>
      </c>
      <c r="BT12" s="621"/>
      <c r="BU12" s="621"/>
      <c r="BV12" s="621"/>
      <c r="BW12" s="621"/>
      <c r="BX12" s="621"/>
      <c r="BY12" s="621"/>
      <c r="BZ12" s="621"/>
      <c r="CA12" s="621"/>
      <c r="CB12" s="625"/>
      <c r="CD12" s="614" t="s">
        <v>184</v>
      </c>
      <c r="CE12" s="615"/>
      <c r="CF12" s="615"/>
      <c r="CG12" s="615"/>
      <c r="CH12" s="615"/>
      <c r="CI12" s="615"/>
      <c r="CJ12" s="615"/>
      <c r="CK12" s="615"/>
      <c r="CL12" s="615"/>
      <c r="CM12" s="615"/>
      <c r="CN12" s="615"/>
      <c r="CO12" s="615"/>
      <c r="CP12" s="615"/>
      <c r="CQ12" s="616"/>
      <c r="CR12" s="617">
        <v>276196</v>
      </c>
      <c r="CS12" s="618"/>
      <c r="CT12" s="618"/>
      <c r="CU12" s="618"/>
      <c r="CV12" s="618"/>
      <c r="CW12" s="618"/>
      <c r="CX12" s="618"/>
      <c r="CY12" s="619"/>
      <c r="CZ12" s="620">
        <v>2.1</v>
      </c>
      <c r="DA12" s="620"/>
      <c r="DB12" s="620"/>
      <c r="DC12" s="620"/>
      <c r="DD12" s="626" t="s">
        <v>63</v>
      </c>
      <c r="DE12" s="618"/>
      <c r="DF12" s="618"/>
      <c r="DG12" s="618"/>
      <c r="DH12" s="618"/>
      <c r="DI12" s="618"/>
      <c r="DJ12" s="618"/>
      <c r="DK12" s="618"/>
      <c r="DL12" s="618"/>
      <c r="DM12" s="618"/>
      <c r="DN12" s="618"/>
      <c r="DO12" s="618"/>
      <c r="DP12" s="619"/>
      <c r="DQ12" s="626">
        <v>167383</v>
      </c>
      <c r="DR12" s="618"/>
      <c r="DS12" s="618"/>
      <c r="DT12" s="618"/>
      <c r="DU12" s="618"/>
      <c r="DV12" s="618"/>
      <c r="DW12" s="618"/>
      <c r="DX12" s="618"/>
      <c r="DY12" s="618"/>
      <c r="DZ12" s="618"/>
      <c r="EA12" s="618"/>
      <c r="EB12" s="618"/>
      <c r="EC12" s="627"/>
    </row>
    <row r="13" spans="2:143" ht="11.25" customHeight="1" x14ac:dyDescent="0.15">
      <c r="B13" s="614" t="s">
        <v>185</v>
      </c>
      <c r="C13" s="615"/>
      <c r="D13" s="615"/>
      <c r="E13" s="615"/>
      <c r="F13" s="615"/>
      <c r="G13" s="615"/>
      <c r="H13" s="615"/>
      <c r="I13" s="615"/>
      <c r="J13" s="615"/>
      <c r="K13" s="615"/>
      <c r="L13" s="615"/>
      <c r="M13" s="615"/>
      <c r="N13" s="615"/>
      <c r="O13" s="615"/>
      <c r="P13" s="615"/>
      <c r="Q13" s="616"/>
      <c r="R13" s="617" t="s">
        <v>63</v>
      </c>
      <c r="S13" s="618"/>
      <c r="T13" s="618"/>
      <c r="U13" s="618"/>
      <c r="V13" s="618"/>
      <c r="W13" s="618"/>
      <c r="X13" s="618"/>
      <c r="Y13" s="619"/>
      <c r="Z13" s="620" t="s">
        <v>63</v>
      </c>
      <c r="AA13" s="620"/>
      <c r="AB13" s="620"/>
      <c r="AC13" s="620"/>
      <c r="AD13" s="621" t="s">
        <v>63</v>
      </c>
      <c r="AE13" s="621"/>
      <c r="AF13" s="621"/>
      <c r="AG13" s="621"/>
      <c r="AH13" s="621"/>
      <c r="AI13" s="621"/>
      <c r="AJ13" s="621"/>
      <c r="AK13" s="621"/>
      <c r="AL13" s="622" t="s">
        <v>63</v>
      </c>
      <c r="AM13" s="623"/>
      <c r="AN13" s="623"/>
      <c r="AO13" s="624"/>
      <c r="AP13" s="614" t="s">
        <v>186</v>
      </c>
      <c r="AQ13" s="615"/>
      <c r="AR13" s="615"/>
      <c r="AS13" s="615"/>
      <c r="AT13" s="615"/>
      <c r="AU13" s="615"/>
      <c r="AV13" s="615"/>
      <c r="AW13" s="615"/>
      <c r="AX13" s="615"/>
      <c r="AY13" s="615"/>
      <c r="AZ13" s="615"/>
      <c r="BA13" s="615"/>
      <c r="BB13" s="615"/>
      <c r="BC13" s="615"/>
      <c r="BD13" s="615"/>
      <c r="BE13" s="615"/>
      <c r="BF13" s="616"/>
      <c r="BG13" s="617">
        <v>1535120</v>
      </c>
      <c r="BH13" s="618"/>
      <c r="BI13" s="618"/>
      <c r="BJ13" s="618"/>
      <c r="BK13" s="618"/>
      <c r="BL13" s="618"/>
      <c r="BM13" s="618"/>
      <c r="BN13" s="619"/>
      <c r="BO13" s="620">
        <v>61</v>
      </c>
      <c r="BP13" s="620"/>
      <c r="BQ13" s="620"/>
      <c r="BR13" s="620"/>
      <c r="BS13" s="621">
        <v>268233</v>
      </c>
      <c r="BT13" s="621"/>
      <c r="BU13" s="621"/>
      <c r="BV13" s="621"/>
      <c r="BW13" s="621"/>
      <c r="BX13" s="621"/>
      <c r="BY13" s="621"/>
      <c r="BZ13" s="621"/>
      <c r="CA13" s="621"/>
      <c r="CB13" s="625"/>
      <c r="CD13" s="614" t="s">
        <v>187</v>
      </c>
      <c r="CE13" s="615"/>
      <c r="CF13" s="615"/>
      <c r="CG13" s="615"/>
      <c r="CH13" s="615"/>
      <c r="CI13" s="615"/>
      <c r="CJ13" s="615"/>
      <c r="CK13" s="615"/>
      <c r="CL13" s="615"/>
      <c r="CM13" s="615"/>
      <c r="CN13" s="615"/>
      <c r="CO13" s="615"/>
      <c r="CP13" s="615"/>
      <c r="CQ13" s="616"/>
      <c r="CR13" s="617">
        <v>2047113</v>
      </c>
      <c r="CS13" s="618"/>
      <c r="CT13" s="618"/>
      <c r="CU13" s="618"/>
      <c r="CV13" s="618"/>
      <c r="CW13" s="618"/>
      <c r="CX13" s="618"/>
      <c r="CY13" s="619"/>
      <c r="CZ13" s="620">
        <v>15.3</v>
      </c>
      <c r="DA13" s="620"/>
      <c r="DB13" s="620"/>
      <c r="DC13" s="620"/>
      <c r="DD13" s="626">
        <v>895438</v>
      </c>
      <c r="DE13" s="618"/>
      <c r="DF13" s="618"/>
      <c r="DG13" s="618"/>
      <c r="DH13" s="618"/>
      <c r="DI13" s="618"/>
      <c r="DJ13" s="618"/>
      <c r="DK13" s="618"/>
      <c r="DL13" s="618"/>
      <c r="DM13" s="618"/>
      <c r="DN13" s="618"/>
      <c r="DO13" s="618"/>
      <c r="DP13" s="619"/>
      <c r="DQ13" s="626">
        <v>1141747</v>
      </c>
      <c r="DR13" s="618"/>
      <c r="DS13" s="618"/>
      <c r="DT13" s="618"/>
      <c r="DU13" s="618"/>
      <c r="DV13" s="618"/>
      <c r="DW13" s="618"/>
      <c r="DX13" s="618"/>
      <c r="DY13" s="618"/>
      <c r="DZ13" s="618"/>
      <c r="EA13" s="618"/>
      <c r="EB13" s="618"/>
      <c r="EC13" s="627"/>
    </row>
    <row r="14" spans="2:143" ht="11.25" customHeight="1" x14ac:dyDescent="0.15">
      <c r="B14" s="614" t="s">
        <v>188</v>
      </c>
      <c r="C14" s="615"/>
      <c r="D14" s="615"/>
      <c r="E14" s="615"/>
      <c r="F14" s="615"/>
      <c r="G14" s="615"/>
      <c r="H14" s="615"/>
      <c r="I14" s="615"/>
      <c r="J14" s="615"/>
      <c r="K14" s="615"/>
      <c r="L14" s="615"/>
      <c r="M14" s="615"/>
      <c r="N14" s="615"/>
      <c r="O14" s="615"/>
      <c r="P14" s="615"/>
      <c r="Q14" s="616"/>
      <c r="R14" s="617">
        <v>1118</v>
      </c>
      <c r="S14" s="618"/>
      <c r="T14" s="618"/>
      <c r="U14" s="618"/>
      <c r="V14" s="618"/>
      <c r="W14" s="618"/>
      <c r="X14" s="618"/>
      <c r="Y14" s="619"/>
      <c r="Z14" s="620">
        <v>0</v>
      </c>
      <c r="AA14" s="620"/>
      <c r="AB14" s="620"/>
      <c r="AC14" s="620"/>
      <c r="AD14" s="621">
        <v>1118</v>
      </c>
      <c r="AE14" s="621"/>
      <c r="AF14" s="621"/>
      <c r="AG14" s="621"/>
      <c r="AH14" s="621"/>
      <c r="AI14" s="621"/>
      <c r="AJ14" s="621"/>
      <c r="AK14" s="621"/>
      <c r="AL14" s="622">
        <v>0</v>
      </c>
      <c r="AM14" s="623"/>
      <c r="AN14" s="623"/>
      <c r="AO14" s="624"/>
      <c r="AP14" s="614" t="s">
        <v>189</v>
      </c>
      <c r="AQ14" s="615"/>
      <c r="AR14" s="615"/>
      <c r="AS14" s="615"/>
      <c r="AT14" s="615"/>
      <c r="AU14" s="615"/>
      <c r="AV14" s="615"/>
      <c r="AW14" s="615"/>
      <c r="AX14" s="615"/>
      <c r="AY14" s="615"/>
      <c r="AZ14" s="615"/>
      <c r="BA14" s="615"/>
      <c r="BB14" s="615"/>
      <c r="BC14" s="615"/>
      <c r="BD14" s="615"/>
      <c r="BE14" s="615"/>
      <c r="BF14" s="616"/>
      <c r="BG14" s="617">
        <v>40670</v>
      </c>
      <c r="BH14" s="618"/>
      <c r="BI14" s="618"/>
      <c r="BJ14" s="618"/>
      <c r="BK14" s="618"/>
      <c r="BL14" s="618"/>
      <c r="BM14" s="618"/>
      <c r="BN14" s="619"/>
      <c r="BO14" s="620">
        <v>1.6</v>
      </c>
      <c r="BP14" s="620"/>
      <c r="BQ14" s="620"/>
      <c r="BR14" s="620"/>
      <c r="BS14" s="621" t="s">
        <v>63</v>
      </c>
      <c r="BT14" s="621"/>
      <c r="BU14" s="621"/>
      <c r="BV14" s="621"/>
      <c r="BW14" s="621"/>
      <c r="BX14" s="621"/>
      <c r="BY14" s="621"/>
      <c r="BZ14" s="621"/>
      <c r="CA14" s="621"/>
      <c r="CB14" s="625"/>
      <c r="CD14" s="614" t="s">
        <v>190</v>
      </c>
      <c r="CE14" s="615"/>
      <c r="CF14" s="615"/>
      <c r="CG14" s="615"/>
      <c r="CH14" s="615"/>
      <c r="CI14" s="615"/>
      <c r="CJ14" s="615"/>
      <c r="CK14" s="615"/>
      <c r="CL14" s="615"/>
      <c r="CM14" s="615"/>
      <c r="CN14" s="615"/>
      <c r="CO14" s="615"/>
      <c r="CP14" s="615"/>
      <c r="CQ14" s="616"/>
      <c r="CR14" s="617">
        <v>436509</v>
      </c>
      <c r="CS14" s="618"/>
      <c r="CT14" s="618"/>
      <c r="CU14" s="618"/>
      <c r="CV14" s="618"/>
      <c r="CW14" s="618"/>
      <c r="CX14" s="618"/>
      <c r="CY14" s="619"/>
      <c r="CZ14" s="620">
        <v>3.3</v>
      </c>
      <c r="DA14" s="620"/>
      <c r="DB14" s="620"/>
      <c r="DC14" s="620"/>
      <c r="DD14" s="626">
        <v>8508</v>
      </c>
      <c r="DE14" s="618"/>
      <c r="DF14" s="618"/>
      <c r="DG14" s="618"/>
      <c r="DH14" s="618"/>
      <c r="DI14" s="618"/>
      <c r="DJ14" s="618"/>
      <c r="DK14" s="618"/>
      <c r="DL14" s="618"/>
      <c r="DM14" s="618"/>
      <c r="DN14" s="618"/>
      <c r="DO14" s="618"/>
      <c r="DP14" s="619"/>
      <c r="DQ14" s="626">
        <v>430238</v>
      </c>
      <c r="DR14" s="618"/>
      <c r="DS14" s="618"/>
      <c r="DT14" s="618"/>
      <c r="DU14" s="618"/>
      <c r="DV14" s="618"/>
      <c r="DW14" s="618"/>
      <c r="DX14" s="618"/>
      <c r="DY14" s="618"/>
      <c r="DZ14" s="618"/>
      <c r="EA14" s="618"/>
      <c r="EB14" s="618"/>
      <c r="EC14" s="627"/>
    </row>
    <row r="15" spans="2:143" ht="11.25" customHeight="1" x14ac:dyDescent="0.15">
      <c r="B15" s="614" t="s">
        <v>191</v>
      </c>
      <c r="C15" s="615"/>
      <c r="D15" s="615"/>
      <c r="E15" s="615"/>
      <c r="F15" s="615"/>
      <c r="G15" s="615"/>
      <c r="H15" s="615"/>
      <c r="I15" s="615"/>
      <c r="J15" s="615"/>
      <c r="K15" s="615"/>
      <c r="L15" s="615"/>
      <c r="M15" s="615"/>
      <c r="N15" s="615"/>
      <c r="O15" s="615"/>
      <c r="P15" s="615"/>
      <c r="Q15" s="616"/>
      <c r="R15" s="617" t="s">
        <v>63</v>
      </c>
      <c r="S15" s="618"/>
      <c r="T15" s="618"/>
      <c r="U15" s="618"/>
      <c r="V15" s="618"/>
      <c r="W15" s="618"/>
      <c r="X15" s="618"/>
      <c r="Y15" s="619"/>
      <c r="Z15" s="620" t="s">
        <v>63</v>
      </c>
      <c r="AA15" s="620"/>
      <c r="AB15" s="620"/>
      <c r="AC15" s="620"/>
      <c r="AD15" s="621" t="s">
        <v>63</v>
      </c>
      <c r="AE15" s="621"/>
      <c r="AF15" s="621"/>
      <c r="AG15" s="621"/>
      <c r="AH15" s="621"/>
      <c r="AI15" s="621"/>
      <c r="AJ15" s="621"/>
      <c r="AK15" s="621"/>
      <c r="AL15" s="622" t="s">
        <v>63</v>
      </c>
      <c r="AM15" s="623"/>
      <c r="AN15" s="623"/>
      <c r="AO15" s="624"/>
      <c r="AP15" s="614" t="s">
        <v>192</v>
      </c>
      <c r="AQ15" s="615"/>
      <c r="AR15" s="615"/>
      <c r="AS15" s="615"/>
      <c r="AT15" s="615"/>
      <c r="AU15" s="615"/>
      <c r="AV15" s="615"/>
      <c r="AW15" s="615"/>
      <c r="AX15" s="615"/>
      <c r="AY15" s="615"/>
      <c r="AZ15" s="615"/>
      <c r="BA15" s="615"/>
      <c r="BB15" s="615"/>
      <c r="BC15" s="615"/>
      <c r="BD15" s="615"/>
      <c r="BE15" s="615"/>
      <c r="BF15" s="616"/>
      <c r="BG15" s="617">
        <v>173065</v>
      </c>
      <c r="BH15" s="618"/>
      <c r="BI15" s="618"/>
      <c r="BJ15" s="618"/>
      <c r="BK15" s="618"/>
      <c r="BL15" s="618"/>
      <c r="BM15" s="618"/>
      <c r="BN15" s="619"/>
      <c r="BO15" s="620">
        <v>6.9</v>
      </c>
      <c r="BP15" s="620"/>
      <c r="BQ15" s="620"/>
      <c r="BR15" s="620"/>
      <c r="BS15" s="621" t="s">
        <v>63</v>
      </c>
      <c r="BT15" s="621"/>
      <c r="BU15" s="621"/>
      <c r="BV15" s="621"/>
      <c r="BW15" s="621"/>
      <c r="BX15" s="621"/>
      <c r="BY15" s="621"/>
      <c r="BZ15" s="621"/>
      <c r="CA15" s="621"/>
      <c r="CB15" s="625"/>
      <c r="CD15" s="614" t="s">
        <v>193</v>
      </c>
      <c r="CE15" s="615"/>
      <c r="CF15" s="615"/>
      <c r="CG15" s="615"/>
      <c r="CH15" s="615"/>
      <c r="CI15" s="615"/>
      <c r="CJ15" s="615"/>
      <c r="CK15" s="615"/>
      <c r="CL15" s="615"/>
      <c r="CM15" s="615"/>
      <c r="CN15" s="615"/>
      <c r="CO15" s="615"/>
      <c r="CP15" s="615"/>
      <c r="CQ15" s="616"/>
      <c r="CR15" s="617">
        <v>786980</v>
      </c>
      <c r="CS15" s="618"/>
      <c r="CT15" s="618"/>
      <c r="CU15" s="618"/>
      <c r="CV15" s="618"/>
      <c r="CW15" s="618"/>
      <c r="CX15" s="618"/>
      <c r="CY15" s="619"/>
      <c r="CZ15" s="620">
        <v>5.9</v>
      </c>
      <c r="DA15" s="620"/>
      <c r="DB15" s="620"/>
      <c r="DC15" s="620"/>
      <c r="DD15" s="626">
        <v>40788</v>
      </c>
      <c r="DE15" s="618"/>
      <c r="DF15" s="618"/>
      <c r="DG15" s="618"/>
      <c r="DH15" s="618"/>
      <c r="DI15" s="618"/>
      <c r="DJ15" s="618"/>
      <c r="DK15" s="618"/>
      <c r="DL15" s="618"/>
      <c r="DM15" s="618"/>
      <c r="DN15" s="618"/>
      <c r="DO15" s="618"/>
      <c r="DP15" s="619"/>
      <c r="DQ15" s="626">
        <v>679175</v>
      </c>
      <c r="DR15" s="618"/>
      <c r="DS15" s="618"/>
      <c r="DT15" s="618"/>
      <c r="DU15" s="618"/>
      <c r="DV15" s="618"/>
      <c r="DW15" s="618"/>
      <c r="DX15" s="618"/>
      <c r="DY15" s="618"/>
      <c r="DZ15" s="618"/>
      <c r="EA15" s="618"/>
      <c r="EB15" s="618"/>
      <c r="EC15" s="627"/>
    </row>
    <row r="16" spans="2:143" ht="11.25" customHeight="1" x14ac:dyDescent="0.15">
      <c r="B16" s="614" t="s">
        <v>194</v>
      </c>
      <c r="C16" s="615"/>
      <c r="D16" s="615"/>
      <c r="E16" s="615"/>
      <c r="F16" s="615"/>
      <c r="G16" s="615"/>
      <c r="H16" s="615"/>
      <c r="I16" s="615"/>
      <c r="J16" s="615"/>
      <c r="K16" s="615"/>
      <c r="L16" s="615"/>
      <c r="M16" s="615"/>
      <c r="N16" s="615"/>
      <c r="O16" s="615"/>
      <c r="P16" s="615"/>
      <c r="Q16" s="616"/>
      <c r="R16" s="617">
        <v>13456</v>
      </c>
      <c r="S16" s="618"/>
      <c r="T16" s="618"/>
      <c r="U16" s="618"/>
      <c r="V16" s="618"/>
      <c r="W16" s="618"/>
      <c r="X16" s="618"/>
      <c r="Y16" s="619"/>
      <c r="Z16" s="620">
        <v>0.1</v>
      </c>
      <c r="AA16" s="620"/>
      <c r="AB16" s="620"/>
      <c r="AC16" s="620"/>
      <c r="AD16" s="621">
        <v>13456</v>
      </c>
      <c r="AE16" s="621"/>
      <c r="AF16" s="621"/>
      <c r="AG16" s="621"/>
      <c r="AH16" s="621"/>
      <c r="AI16" s="621"/>
      <c r="AJ16" s="621"/>
      <c r="AK16" s="621"/>
      <c r="AL16" s="622">
        <v>0.2</v>
      </c>
      <c r="AM16" s="623"/>
      <c r="AN16" s="623"/>
      <c r="AO16" s="624"/>
      <c r="AP16" s="614" t="s">
        <v>195</v>
      </c>
      <c r="AQ16" s="615"/>
      <c r="AR16" s="615"/>
      <c r="AS16" s="615"/>
      <c r="AT16" s="615"/>
      <c r="AU16" s="615"/>
      <c r="AV16" s="615"/>
      <c r="AW16" s="615"/>
      <c r="AX16" s="615"/>
      <c r="AY16" s="615"/>
      <c r="AZ16" s="615"/>
      <c r="BA16" s="615"/>
      <c r="BB16" s="615"/>
      <c r="BC16" s="615"/>
      <c r="BD16" s="615"/>
      <c r="BE16" s="615"/>
      <c r="BF16" s="616"/>
      <c r="BG16" s="617" t="s">
        <v>63</v>
      </c>
      <c r="BH16" s="618"/>
      <c r="BI16" s="618"/>
      <c r="BJ16" s="618"/>
      <c r="BK16" s="618"/>
      <c r="BL16" s="618"/>
      <c r="BM16" s="618"/>
      <c r="BN16" s="619"/>
      <c r="BO16" s="620" t="s">
        <v>63</v>
      </c>
      <c r="BP16" s="620"/>
      <c r="BQ16" s="620"/>
      <c r="BR16" s="620"/>
      <c r="BS16" s="621" t="s">
        <v>63</v>
      </c>
      <c r="BT16" s="621"/>
      <c r="BU16" s="621"/>
      <c r="BV16" s="621"/>
      <c r="BW16" s="621"/>
      <c r="BX16" s="621"/>
      <c r="BY16" s="621"/>
      <c r="BZ16" s="621"/>
      <c r="CA16" s="621"/>
      <c r="CB16" s="625"/>
      <c r="CD16" s="614" t="s">
        <v>196</v>
      </c>
      <c r="CE16" s="615"/>
      <c r="CF16" s="615"/>
      <c r="CG16" s="615"/>
      <c r="CH16" s="615"/>
      <c r="CI16" s="615"/>
      <c r="CJ16" s="615"/>
      <c r="CK16" s="615"/>
      <c r="CL16" s="615"/>
      <c r="CM16" s="615"/>
      <c r="CN16" s="615"/>
      <c r="CO16" s="615"/>
      <c r="CP16" s="615"/>
      <c r="CQ16" s="616"/>
      <c r="CR16" s="617" t="s">
        <v>63</v>
      </c>
      <c r="CS16" s="618"/>
      <c r="CT16" s="618"/>
      <c r="CU16" s="618"/>
      <c r="CV16" s="618"/>
      <c r="CW16" s="618"/>
      <c r="CX16" s="618"/>
      <c r="CY16" s="619"/>
      <c r="CZ16" s="620" t="s">
        <v>63</v>
      </c>
      <c r="DA16" s="620"/>
      <c r="DB16" s="620"/>
      <c r="DC16" s="620"/>
      <c r="DD16" s="626" t="s">
        <v>63</v>
      </c>
      <c r="DE16" s="618"/>
      <c r="DF16" s="618"/>
      <c r="DG16" s="618"/>
      <c r="DH16" s="618"/>
      <c r="DI16" s="618"/>
      <c r="DJ16" s="618"/>
      <c r="DK16" s="618"/>
      <c r="DL16" s="618"/>
      <c r="DM16" s="618"/>
      <c r="DN16" s="618"/>
      <c r="DO16" s="618"/>
      <c r="DP16" s="619"/>
      <c r="DQ16" s="626" t="s">
        <v>63</v>
      </c>
      <c r="DR16" s="618"/>
      <c r="DS16" s="618"/>
      <c r="DT16" s="618"/>
      <c r="DU16" s="618"/>
      <c r="DV16" s="618"/>
      <c r="DW16" s="618"/>
      <c r="DX16" s="618"/>
      <c r="DY16" s="618"/>
      <c r="DZ16" s="618"/>
      <c r="EA16" s="618"/>
      <c r="EB16" s="618"/>
      <c r="EC16" s="627"/>
    </row>
    <row r="17" spans="2:133" ht="11.25" customHeight="1" x14ac:dyDescent="0.15">
      <c r="B17" s="614" t="s">
        <v>197</v>
      </c>
      <c r="C17" s="615"/>
      <c r="D17" s="615"/>
      <c r="E17" s="615"/>
      <c r="F17" s="615"/>
      <c r="G17" s="615"/>
      <c r="H17" s="615"/>
      <c r="I17" s="615"/>
      <c r="J17" s="615"/>
      <c r="K17" s="615"/>
      <c r="L17" s="615"/>
      <c r="M17" s="615"/>
      <c r="N17" s="615"/>
      <c r="O17" s="615"/>
      <c r="P17" s="615"/>
      <c r="Q17" s="616"/>
      <c r="R17" s="617">
        <v>33605</v>
      </c>
      <c r="S17" s="618"/>
      <c r="T17" s="618"/>
      <c r="U17" s="618"/>
      <c r="V17" s="618"/>
      <c r="W17" s="618"/>
      <c r="X17" s="618"/>
      <c r="Y17" s="619"/>
      <c r="Z17" s="620">
        <v>0.2</v>
      </c>
      <c r="AA17" s="620"/>
      <c r="AB17" s="620"/>
      <c r="AC17" s="620"/>
      <c r="AD17" s="621">
        <v>33605</v>
      </c>
      <c r="AE17" s="621"/>
      <c r="AF17" s="621"/>
      <c r="AG17" s="621"/>
      <c r="AH17" s="621"/>
      <c r="AI17" s="621"/>
      <c r="AJ17" s="621"/>
      <c r="AK17" s="621"/>
      <c r="AL17" s="622">
        <v>0.5</v>
      </c>
      <c r="AM17" s="623"/>
      <c r="AN17" s="623"/>
      <c r="AO17" s="624"/>
      <c r="AP17" s="614" t="s">
        <v>198</v>
      </c>
      <c r="AQ17" s="615"/>
      <c r="AR17" s="615"/>
      <c r="AS17" s="615"/>
      <c r="AT17" s="615"/>
      <c r="AU17" s="615"/>
      <c r="AV17" s="615"/>
      <c r="AW17" s="615"/>
      <c r="AX17" s="615"/>
      <c r="AY17" s="615"/>
      <c r="AZ17" s="615"/>
      <c r="BA17" s="615"/>
      <c r="BB17" s="615"/>
      <c r="BC17" s="615"/>
      <c r="BD17" s="615"/>
      <c r="BE17" s="615"/>
      <c r="BF17" s="616"/>
      <c r="BG17" s="617" t="s">
        <v>63</v>
      </c>
      <c r="BH17" s="618"/>
      <c r="BI17" s="618"/>
      <c r="BJ17" s="618"/>
      <c r="BK17" s="618"/>
      <c r="BL17" s="618"/>
      <c r="BM17" s="618"/>
      <c r="BN17" s="619"/>
      <c r="BO17" s="620" t="s">
        <v>63</v>
      </c>
      <c r="BP17" s="620"/>
      <c r="BQ17" s="620"/>
      <c r="BR17" s="620"/>
      <c r="BS17" s="621" t="s">
        <v>63</v>
      </c>
      <c r="BT17" s="621"/>
      <c r="BU17" s="621"/>
      <c r="BV17" s="621"/>
      <c r="BW17" s="621"/>
      <c r="BX17" s="621"/>
      <c r="BY17" s="621"/>
      <c r="BZ17" s="621"/>
      <c r="CA17" s="621"/>
      <c r="CB17" s="625"/>
      <c r="CD17" s="614" t="s">
        <v>199</v>
      </c>
      <c r="CE17" s="615"/>
      <c r="CF17" s="615"/>
      <c r="CG17" s="615"/>
      <c r="CH17" s="615"/>
      <c r="CI17" s="615"/>
      <c r="CJ17" s="615"/>
      <c r="CK17" s="615"/>
      <c r="CL17" s="615"/>
      <c r="CM17" s="615"/>
      <c r="CN17" s="615"/>
      <c r="CO17" s="615"/>
      <c r="CP17" s="615"/>
      <c r="CQ17" s="616"/>
      <c r="CR17" s="617">
        <v>1152777</v>
      </c>
      <c r="CS17" s="618"/>
      <c r="CT17" s="618"/>
      <c r="CU17" s="618"/>
      <c r="CV17" s="618"/>
      <c r="CW17" s="618"/>
      <c r="CX17" s="618"/>
      <c r="CY17" s="619"/>
      <c r="CZ17" s="620">
        <v>8.6</v>
      </c>
      <c r="DA17" s="620"/>
      <c r="DB17" s="620"/>
      <c r="DC17" s="620"/>
      <c r="DD17" s="626" t="s">
        <v>63</v>
      </c>
      <c r="DE17" s="618"/>
      <c r="DF17" s="618"/>
      <c r="DG17" s="618"/>
      <c r="DH17" s="618"/>
      <c r="DI17" s="618"/>
      <c r="DJ17" s="618"/>
      <c r="DK17" s="618"/>
      <c r="DL17" s="618"/>
      <c r="DM17" s="618"/>
      <c r="DN17" s="618"/>
      <c r="DO17" s="618"/>
      <c r="DP17" s="619"/>
      <c r="DQ17" s="626">
        <v>1106118</v>
      </c>
      <c r="DR17" s="618"/>
      <c r="DS17" s="618"/>
      <c r="DT17" s="618"/>
      <c r="DU17" s="618"/>
      <c r="DV17" s="618"/>
      <c r="DW17" s="618"/>
      <c r="DX17" s="618"/>
      <c r="DY17" s="618"/>
      <c r="DZ17" s="618"/>
      <c r="EA17" s="618"/>
      <c r="EB17" s="618"/>
      <c r="EC17" s="627"/>
    </row>
    <row r="18" spans="2:133" ht="11.25" customHeight="1" x14ac:dyDescent="0.15">
      <c r="B18" s="614" t="s">
        <v>200</v>
      </c>
      <c r="C18" s="615"/>
      <c r="D18" s="615"/>
      <c r="E18" s="615"/>
      <c r="F18" s="615"/>
      <c r="G18" s="615"/>
      <c r="H18" s="615"/>
      <c r="I18" s="615"/>
      <c r="J18" s="615"/>
      <c r="K18" s="615"/>
      <c r="L18" s="615"/>
      <c r="M18" s="615"/>
      <c r="N18" s="615"/>
      <c r="O18" s="615"/>
      <c r="P18" s="615"/>
      <c r="Q18" s="616"/>
      <c r="R18" s="617">
        <v>3864</v>
      </c>
      <c r="S18" s="618"/>
      <c r="T18" s="618"/>
      <c r="U18" s="618"/>
      <c r="V18" s="618"/>
      <c r="W18" s="618"/>
      <c r="X18" s="618"/>
      <c r="Y18" s="619"/>
      <c r="Z18" s="620">
        <v>0</v>
      </c>
      <c r="AA18" s="620"/>
      <c r="AB18" s="620"/>
      <c r="AC18" s="620"/>
      <c r="AD18" s="621">
        <v>3864</v>
      </c>
      <c r="AE18" s="621"/>
      <c r="AF18" s="621"/>
      <c r="AG18" s="621"/>
      <c r="AH18" s="621"/>
      <c r="AI18" s="621"/>
      <c r="AJ18" s="621"/>
      <c r="AK18" s="621"/>
      <c r="AL18" s="622">
        <v>0.1</v>
      </c>
      <c r="AM18" s="623"/>
      <c r="AN18" s="623"/>
      <c r="AO18" s="624"/>
      <c r="AP18" s="614" t="s">
        <v>201</v>
      </c>
      <c r="AQ18" s="615"/>
      <c r="AR18" s="615"/>
      <c r="AS18" s="615"/>
      <c r="AT18" s="615"/>
      <c r="AU18" s="615"/>
      <c r="AV18" s="615"/>
      <c r="AW18" s="615"/>
      <c r="AX18" s="615"/>
      <c r="AY18" s="615"/>
      <c r="AZ18" s="615"/>
      <c r="BA18" s="615"/>
      <c r="BB18" s="615"/>
      <c r="BC18" s="615"/>
      <c r="BD18" s="615"/>
      <c r="BE18" s="615"/>
      <c r="BF18" s="616"/>
      <c r="BG18" s="617" t="s">
        <v>63</v>
      </c>
      <c r="BH18" s="618"/>
      <c r="BI18" s="618"/>
      <c r="BJ18" s="618"/>
      <c r="BK18" s="618"/>
      <c r="BL18" s="618"/>
      <c r="BM18" s="618"/>
      <c r="BN18" s="619"/>
      <c r="BO18" s="620" t="s">
        <v>63</v>
      </c>
      <c r="BP18" s="620"/>
      <c r="BQ18" s="620"/>
      <c r="BR18" s="620"/>
      <c r="BS18" s="621" t="s">
        <v>63</v>
      </c>
      <c r="BT18" s="621"/>
      <c r="BU18" s="621"/>
      <c r="BV18" s="621"/>
      <c r="BW18" s="621"/>
      <c r="BX18" s="621"/>
      <c r="BY18" s="621"/>
      <c r="BZ18" s="621"/>
      <c r="CA18" s="621"/>
      <c r="CB18" s="625"/>
      <c r="CD18" s="614" t="s">
        <v>202</v>
      </c>
      <c r="CE18" s="615"/>
      <c r="CF18" s="615"/>
      <c r="CG18" s="615"/>
      <c r="CH18" s="615"/>
      <c r="CI18" s="615"/>
      <c r="CJ18" s="615"/>
      <c r="CK18" s="615"/>
      <c r="CL18" s="615"/>
      <c r="CM18" s="615"/>
      <c r="CN18" s="615"/>
      <c r="CO18" s="615"/>
      <c r="CP18" s="615"/>
      <c r="CQ18" s="616"/>
      <c r="CR18" s="617" t="s">
        <v>63</v>
      </c>
      <c r="CS18" s="618"/>
      <c r="CT18" s="618"/>
      <c r="CU18" s="618"/>
      <c r="CV18" s="618"/>
      <c r="CW18" s="618"/>
      <c r="CX18" s="618"/>
      <c r="CY18" s="619"/>
      <c r="CZ18" s="620" t="s">
        <v>63</v>
      </c>
      <c r="DA18" s="620"/>
      <c r="DB18" s="620"/>
      <c r="DC18" s="620"/>
      <c r="DD18" s="626" t="s">
        <v>63</v>
      </c>
      <c r="DE18" s="618"/>
      <c r="DF18" s="618"/>
      <c r="DG18" s="618"/>
      <c r="DH18" s="618"/>
      <c r="DI18" s="618"/>
      <c r="DJ18" s="618"/>
      <c r="DK18" s="618"/>
      <c r="DL18" s="618"/>
      <c r="DM18" s="618"/>
      <c r="DN18" s="618"/>
      <c r="DO18" s="618"/>
      <c r="DP18" s="619"/>
      <c r="DQ18" s="626" t="s">
        <v>63</v>
      </c>
      <c r="DR18" s="618"/>
      <c r="DS18" s="618"/>
      <c r="DT18" s="618"/>
      <c r="DU18" s="618"/>
      <c r="DV18" s="618"/>
      <c r="DW18" s="618"/>
      <c r="DX18" s="618"/>
      <c r="DY18" s="618"/>
      <c r="DZ18" s="618"/>
      <c r="EA18" s="618"/>
      <c r="EB18" s="618"/>
      <c r="EC18" s="627"/>
    </row>
    <row r="19" spans="2:133" ht="11.25" customHeight="1" x14ac:dyDescent="0.15">
      <c r="B19" s="614" t="s">
        <v>203</v>
      </c>
      <c r="C19" s="615"/>
      <c r="D19" s="615"/>
      <c r="E19" s="615"/>
      <c r="F19" s="615"/>
      <c r="G19" s="615"/>
      <c r="H19" s="615"/>
      <c r="I19" s="615"/>
      <c r="J19" s="615"/>
      <c r="K19" s="615"/>
      <c r="L19" s="615"/>
      <c r="M19" s="615"/>
      <c r="N19" s="615"/>
      <c r="O19" s="615"/>
      <c r="P19" s="615"/>
      <c r="Q19" s="616"/>
      <c r="R19" s="617">
        <v>3864</v>
      </c>
      <c r="S19" s="618"/>
      <c r="T19" s="618"/>
      <c r="U19" s="618"/>
      <c r="V19" s="618"/>
      <c r="W19" s="618"/>
      <c r="X19" s="618"/>
      <c r="Y19" s="619"/>
      <c r="Z19" s="620">
        <v>0</v>
      </c>
      <c r="AA19" s="620"/>
      <c r="AB19" s="620"/>
      <c r="AC19" s="620"/>
      <c r="AD19" s="621">
        <v>3864</v>
      </c>
      <c r="AE19" s="621"/>
      <c r="AF19" s="621"/>
      <c r="AG19" s="621"/>
      <c r="AH19" s="621"/>
      <c r="AI19" s="621"/>
      <c r="AJ19" s="621"/>
      <c r="AK19" s="621"/>
      <c r="AL19" s="622">
        <v>0.1</v>
      </c>
      <c r="AM19" s="623"/>
      <c r="AN19" s="623"/>
      <c r="AO19" s="624"/>
      <c r="AP19" s="614" t="s">
        <v>204</v>
      </c>
      <c r="AQ19" s="615"/>
      <c r="AR19" s="615"/>
      <c r="AS19" s="615"/>
      <c r="AT19" s="615"/>
      <c r="AU19" s="615"/>
      <c r="AV19" s="615"/>
      <c r="AW19" s="615"/>
      <c r="AX19" s="615"/>
      <c r="AY19" s="615"/>
      <c r="AZ19" s="615"/>
      <c r="BA19" s="615"/>
      <c r="BB19" s="615"/>
      <c r="BC19" s="615"/>
      <c r="BD19" s="615"/>
      <c r="BE19" s="615"/>
      <c r="BF19" s="616"/>
      <c r="BG19" s="617">
        <v>21107</v>
      </c>
      <c r="BH19" s="618"/>
      <c r="BI19" s="618"/>
      <c r="BJ19" s="618"/>
      <c r="BK19" s="618"/>
      <c r="BL19" s="618"/>
      <c r="BM19" s="618"/>
      <c r="BN19" s="619"/>
      <c r="BO19" s="620">
        <v>0.8</v>
      </c>
      <c r="BP19" s="620"/>
      <c r="BQ19" s="620"/>
      <c r="BR19" s="620"/>
      <c r="BS19" s="621" t="s">
        <v>63</v>
      </c>
      <c r="BT19" s="621"/>
      <c r="BU19" s="621"/>
      <c r="BV19" s="621"/>
      <c r="BW19" s="621"/>
      <c r="BX19" s="621"/>
      <c r="BY19" s="621"/>
      <c r="BZ19" s="621"/>
      <c r="CA19" s="621"/>
      <c r="CB19" s="625"/>
      <c r="CD19" s="614" t="s">
        <v>205</v>
      </c>
      <c r="CE19" s="615"/>
      <c r="CF19" s="615"/>
      <c r="CG19" s="615"/>
      <c r="CH19" s="615"/>
      <c r="CI19" s="615"/>
      <c r="CJ19" s="615"/>
      <c r="CK19" s="615"/>
      <c r="CL19" s="615"/>
      <c r="CM19" s="615"/>
      <c r="CN19" s="615"/>
      <c r="CO19" s="615"/>
      <c r="CP19" s="615"/>
      <c r="CQ19" s="616"/>
      <c r="CR19" s="617" t="s">
        <v>63</v>
      </c>
      <c r="CS19" s="618"/>
      <c r="CT19" s="618"/>
      <c r="CU19" s="618"/>
      <c r="CV19" s="618"/>
      <c r="CW19" s="618"/>
      <c r="CX19" s="618"/>
      <c r="CY19" s="619"/>
      <c r="CZ19" s="620" t="s">
        <v>63</v>
      </c>
      <c r="DA19" s="620"/>
      <c r="DB19" s="620"/>
      <c r="DC19" s="620"/>
      <c r="DD19" s="626" t="s">
        <v>63</v>
      </c>
      <c r="DE19" s="618"/>
      <c r="DF19" s="618"/>
      <c r="DG19" s="618"/>
      <c r="DH19" s="618"/>
      <c r="DI19" s="618"/>
      <c r="DJ19" s="618"/>
      <c r="DK19" s="618"/>
      <c r="DL19" s="618"/>
      <c r="DM19" s="618"/>
      <c r="DN19" s="618"/>
      <c r="DO19" s="618"/>
      <c r="DP19" s="619"/>
      <c r="DQ19" s="626" t="s">
        <v>63</v>
      </c>
      <c r="DR19" s="618"/>
      <c r="DS19" s="618"/>
      <c r="DT19" s="618"/>
      <c r="DU19" s="618"/>
      <c r="DV19" s="618"/>
      <c r="DW19" s="618"/>
      <c r="DX19" s="618"/>
      <c r="DY19" s="618"/>
      <c r="DZ19" s="618"/>
      <c r="EA19" s="618"/>
      <c r="EB19" s="618"/>
      <c r="EC19" s="627"/>
    </row>
    <row r="20" spans="2:133" ht="11.25" customHeight="1" x14ac:dyDescent="0.15">
      <c r="B20" s="630" t="s">
        <v>206</v>
      </c>
      <c r="C20" s="631"/>
      <c r="D20" s="631"/>
      <c r="E20" s="631"/>
      <c r="F20" s="631"/>
      <c r="G20" s="631"/>
      <c r="H20" s="631"/>
      <c r="I20" s="631"/>
      <c r="J20" s="631"/>
      <c r="K20" s="631"/>
      <c r="L20" s="631"/>
      <c r="M20" s="631"/>
      <c r="N20" s="631"/>
      <c r="O20" s="631"/>
      <c r="P20" s="631"/>
      <c r="Q20" s="632"/>
      <c r="R20" s="617" t="s">
        <v>63</v>
      </c>
      <c r="S20" s="618"/>
      <c r="T20" s="618"/>
      <c r="U20" s="618"/>
      <c r="V20" s="618"/>
      <c r="W20" s="618"/>
      <c r="X20" s="618"/>
      <c r="Y20" s="619"/>
      <c r="Z20" s="620" t="s">
        <v>63</v>
      </c>
      <c r="AA20" s="620"/>
      <c r="AB20" s="620"/>
      <c r="AC20" s="620"/>
      <c r="AD20" s="621" t="s">
        <v>63</v>
      </c>
      <c r="AE20" s="621"/>
      <c r="AF20" s="621"/>
      <c r="AG20" s="621"/>
      <c r="AH20" s="621"/>
      <c r="AI20" s="621"/>
      <c r="AJ20" s="621"/>
      <c r="AK20" s="621"/>
      <c r="AL20" s="622" t="s">
        <v>63</v>
      </c>
      <c r="AM20" s="623"/>
      <c r="AN20" s="623"/>
      <c r="AO20" s="624"/>
      <c r="AP20" s="614" t="s">
        <v>207</v>
      </c>
      <c r="AQ20" s="615"/>
      <c r="AR20" s="615"/>
      <c r="AS20" s="615"/>
      <c r="AT20" s="615"/>
      <c r="AU20" s="615"/>
      <c r="AV20" s="615"/>
      <c r="AW20" s="615"/>
      <c r="AX20" s="615"/>
      <c r="AY20" s="615"/>
      <c r="AZ20" s="615"/>
      <c r="BA20" s="615"/>
      <c r="BB20" s="615"/>
      <c r="BC20" s="615"/>
      <c r="BD20" s="615"/>
      <c r="BE20" s="615"/>
      <c r="BF20" s="616"/>
      <c r="BG20" s="617">
        <v>21107</v>
      </c>
      <c r="BH20" s="618"/>
      <c r="BI20" s="618"/>
      <c r="BJ20" s="618"/>
      <c r="BK20" s="618"/>
      <c r="BL20" s="618"/>
      <c r="BM20" s="618"/>
      <c r="BN20" s="619"/>
      <c r="BO20" s="620">
        <v>0.8</v>
      </c>
      <c r="BP20" s="620"/>
      <c r="BQ20" s="620"/>
      <c r="BR20" s="620"/>
      <c r="BS20" s="621" t="s">
        <v>63</v>
      </c>
      <c r="BT20" s="621"/>
      <c r="BU20" s="621"/>
      <c r="BV20" s="621"/>
      <c r="BW20" s="621"/>
      <c r="BX20" s="621"/>
      <c r="BY20" s="621"/>
      <c r="BZ20" s="621"/>
      <c r="CA20" s="621"/>
      <c r="CB20" s="625"/>
      <c r="CD20" s="614" t="s">
        <v>208</v>
      </c>
      <c r="CE20" s="615"/>
      <c r="CF20" s="615"/>
      <c r="CG20" s="615"/>
      <c r="CH20" s="615"/>
      <c r="CI20" s="615"/>
      <c r="CJ20" s="615"/>
      <c r="CK20" s="615"/>
      <c r="CL20" s="615"/>
      <c r="CM20" s="615"/>
      <c r="CN20" s="615"/>
      <c r="CO20" s="615"/>
      <c r="CP20" s="615"/>
      <c r="CQ20" s="616"/>
      <c r="CR20" s="617">
        <v>13417619</v>
      </c>
      <c r="CS20" s="618"/>
      <c r="CT20" s="618"/>
      <c r="CU20" s="618"/>
      <c r="CV20" s="618"/>
      <c r="CW20" s="618"/>
      <c r="CX20" s="618"/>
      <c r="CY20" s="619"/>
      <c r="CZ20" s="620">
        <v>100</v>
      </c>
      <c r="DA20" s="620"/>
      <c r="DB20" s="620"/>
      <c r="DC20" s="620"/>
      <c r="DD20" s="626">
        <v>1317914</v>
      </c>
      <c r="DE20" s="618"/>
      <c r="DF20" s="618"/>
      <c r="DG20" s="618"/>
      <c r="DH20" s="618"/>
      <c r="DI20" s="618"/>
      <c r="DJ20" s="618"/>
      <c r="DK20" s="618"/>
      <c r="DL20" s="618"/>
      <c r="DM20" s="618"/>
      <c r="DN20" s="618"/>
      <c r="DO20" s="618"/>
      <c r="DP20" s="619"/>
      <c r="DQ20" s="626">
        <v>8617947</v>
      </c>
      <c r="DR20" s="618"/>
      <c r="DS20" s="618"/>
      <c r="DT20" s="618"/>
      <c r="DU20" s="618"/>
      <c r="DV20" s="618"/>
      <c r="DW20" s="618"/>
      <c r="DX20" s="618"/>
      <c r="DY20" s="618"/>
      <c r="DZ20" s="618"/>
      <c r="EA20" s="618"/>
      <c r="EB20" s="618"/>
      <c r="EC20" s="627"/>
    </row>
    <row r="21" spans="2:133" ht="11.25" customHeight="1" x14ac:dyDescent="0.15">
      <c r="B21" s="614" t="s">
        <v>209</v>
      </c>
      <c r="C21" s="615"/>
      <c r="D21" s="615"/>
      <c r="E21" s="615"/>
      <c r="F21" s="615"/>
      <c r="G21" s="615"/>
      <c r="H21" s="615"/>
      <c r="I21" s="615"/>
      <c r="J21" s="615"/>
      <c r="K21" s="615"/>
      <c r="L21" s="615"/>
      <c r="M21" s="615"/>
      <c r="N21" s="615"/>
      <c r="O21" s="615"/>
      <c r="P21" s="615"/>
      <c r="Q21" s="616"/>
      <c r="R21" s="617">
        <v>4081097</v>
      </c>
      <c r="S21" s="618"/>
      <c r="T21" s="618"/>
      <c r="U21" s="618"/>
      <c r="V21" s="618"/>
      <c r="W21" s="618"/>
      <c r="X21" s="618"/>
      <c r="Y21" s="619"/>
      <c r="Z21" s="620">
        <v>29.7</v>
      </c>
      <c r="AA21" s="620"/>
      <c r="AB21" s="620"/>
      <c r="AC21" s="620"/>
      <c r="AD21" s="621">
        <v>3614342</v>
      </c>
      <c r="AE21" s="621"/>
      <c r="AF21" s="621"/>
      <c r="AG21" s="621"/>
      <c r="AH21" s="621"/>
      <c r="AI21" s="621"/>
      <c r="AJ21" s="621"/>
      <c r="AK21" s="621"/>
      <c r="AL21" s="622">
        <v>52.7</v>
      </c>
      <c r="AM21" s="623"/>
      <c r="AN21" s="623"/>
      <c r="AO21" s="624"/>
      <c r="AP21" s="614" t="s">
        <v>210</v>
      </c>
      <c r="AQ21" s="633"/>
      <c r="AR21" s="633"/>
      <c r="AS21" s="633"/>
      <c r="AT21" s="633"/>
      <c r="AU21" s="633"/>
      <c r="AV21" s="633"/>
      <c r="AW21" s="633"/>
      <c r="AX21" s="633"/>
      <c r="AY21" s="633"/>
      <c r="AZ21" s="633"/>
      <c r="BA21" s="633"/>
      <c r="BB21" s="633"/>
      <c r="BC21" s="633"/>
      <c r="BD21" s="633"/>
      <c r="BE21" s="633"/>
      <c r="BF21" s="634"/>
      <c r="BG21" s="617">
        <v>21107</v>
      </c>
      <c r="BH21" s="618"/>
      <c r="BI21" s="618"/>
      <c r="BJ21" s="618"/>
      <c r="BK21" s="618"/>
      <c r="BL21" s="618"/>
      <c r="BM21" s="618"/>
      <c r="BN21" s="619"/>
      <c r="BO21" s="620">
        <v>0.8</v>
      </c>
      <c r="BP21" s="620"/>
      <c r="BQ21" s="620"/>
      <c r="BR21" s="620"/>
      <c r="BS21" s="621" t="s">
        <v>63</v>
      </c>
      <c r="BT21" s="621"/>
      <c r="BU21" s="621"/>
      <c r="BV21" s="621"/>
      <c r="BW21" s="621"/>
      <c r="BX21" s="621"/>
      <c r="BY21" s="621"/>
      <c r="BZ21" s="621"/>
      <c r="CA21" s="621"/>
      <c r="CB21" s="625"/>
      <c r="CD21" s="638"/>
      <c r="CE21" s="639"/>
      <c r="CF21" s="639"/>
      <c r="CG21" s="639"/>
      <c r="CH21" s="639"/>
      <c r="CI21" s="639"/>
      <c r="CJ21" s="639"/>
      <c r="CK21" s="639"/>
      <c r="CL21" s="639"/>
      <c r="CM21" s="639"/>
      <c r="CN21" s="639"/>
      <c r="CO21" s="639"/>
      <c r="CP21" s="639"/>
      <c r="CQ21" s="640"/>
      <c r="CR21" s="641"/>
      <c r="CS21" s="636"/>
      <c r="CT21" s="636"/>
      <c r="CU21" s="636"/>
      <c r="CV21" s="636"/>
      <c r="CW21" s="636"/>
      <c r="CX21" s="636"/>
      <c r="CY21" s="642"/>
      <c r="CZ21" s="643"/>
      <c r="DA21" s="643"/>
      <c r="DB21" s="643"/>
      <c r="DC21" s="643"/>
      <c r="DD21" s="635"/>
      <c r="DE21" s="636"/>
      <c r="DF21" s="636"/>
      <c r="DG21" s="636"/>
      <c r="DH21" s="636"/>
      <c r="DI21" s="636"/>
      <c r="DJ21" s="636"/>
      <c r="DK21" s="636"/>
      <c r="DL21" s="636"/>
      <c r="DM21" s="636"/>
      <c r="DN21" s="636"/>
      <c r="DO21" s="636"/>
      <c r="DP21" s="642"/>
      <c r="DQ21" s="635"/>
      <c r="DR21" s="636"/>
      <c r="DS21" s="636"/>
      <c r="DT21" s="636"/>
      <c r="DU21" s="636"/>
      <c r="DV21" s="636"/>
      <c r="DW21" s="636"/>
      <c r="DX21" s="636"/>
      <c r="DY21" s="636"/>
      <c r="DZ21" s="636"/>
      <c r="EA21" s="636"/>
      <c r="EB21" s="636"/>
      <c r="EC21" s="637"/>
    </row>
    <row r="22" spans="2:133" ht="11.25" customHeight="1" x14ac:dyDescent="0.15">
      <c r="B22" s="614" t="s">
        <v>211</v>
      </c>
      <c r="C22" s="615"/>
      <c r="D22" s="615"/>
      <c r="E22" s="615"/>
      <c r="F22" s="615"/>
      <c r="G22" s="615"/>
      <c r="H22" s="615"/>
      <c r="I22" s="615"/>
      <c r="J22" s="615"/>
      <c r="K22" s="615"/>
      <c r="L22" s="615"/>
      <c r="M22" s="615"/>
      <c r="N22" s="615"/>
      <c r="O22" s="615"/>
      <c r="P22" s="615"/>
      <c r="Q22" s="616"/>
      <c r="R22" s="617">
        <v>3614342</v>
      </c>
      <c r="S22" s="618"/>
      <c r="T22" s="618"/>
      <c r="U22" s="618"/>
      <c r="V22" s="618"/>
      <c r="W22" s="618"/>
      <c r="X22" s="618"/>
      <c r="Y22" s="619"/>
      <c r="Z22" s="620">
        <v>26.3</v>
      </c>
      <c r="AA22" s="620"/>
      <c r="AB22" s="620"/>
      <c r="AC22" s="620"/>
      <c r="AD22" s="621">
        <v>3614342</v>
      </c>
      <c r="AE22" s="621"/>
      <c r="AF22" s="621"/>
      <c r="AG22" s="621"/>
      <c r="AH22" s="621"/>
      <c r="AI22" s="621"/>
      <c r="AJ22" s="621"/>
      <c r="AK22" s="621"/>
      <c r="AL22" s="622">
        <v>52.7</v>
      </c>
      <c r="AM22" s="623"/>
      <c r="AN22" s="623"/>
      <c r="AO22" s="624"/>
      <c r="AP22" s="614" t="s">
        <v>212</v>
      </c>
      <c r="AQ22" s="633"/>
      <c r="AR22" s="633"/>
      <c r="AS22" s="633"/>
      <c r="AT22" s="633"/>
      <c r="AU22" s="633"/>
      <c r="AV22" s="633"/>
      <c r="AW22" s="633"/>
      <c r="AX22" s="633"/>
      <c r="AY22" s="633"/>
      <c r="AZ22" s="633"/>
      <c r="BA22" s="633"/>
      <c r="BB22" s="633"/>
      <c r="BC22" s="633"/>
      <c r="BD22" s="633"/>
      <c r="BE22" s="633"/>
      <c r="BF22" s="634"/>
      <c r="BG22" s="617" t="s">
        <v>63</v>
      </c>
      <c r="BH22" s="618"/>
      <c r="BI22" s="618"/>
      <c r="BJ22" s="618"/>
      <c r="BK22" s="618"/>
      <c r="BL22" s="618"/>
      <c r="BM22" s="618"/>
      <c r="BN22" s="619"/>
      <c r="BO22" s="620" t="s">
        <v>63</v>
      </c>
      <c r="BP22" s="620"/>
      <c r="BQ22" s="620"/>
      <c r="BR22" s="620"/>
      <c r="BS22" s="621" t="s">
        <v>63</v>
      </c>
      <c r="BT22" s="621"/>
      <c r="BU22" s="621"/>
      <c r="BV22" s="621"/>
      <c r="BW22" s="621"/>
      <c r="BX22" s="621"/>
      <c r="BY22" s="621"/>
      <c r="BZ22" s="621"/>
      <c r="CA22" s="621"/>
      <c r="CB22" s="625"/>
      <c r="CD22" s="599" t="s">
        <v>213</v>
      </c>
      <c r="CE22" s="600"/>
      <c r="CF22" s="600"/>
      <c r="CG22" s="600"/>
      <c r="CH22" s="600"/>
      <c r="CI22" s="600"/>
      <c r="CJ22" s="600"/>
      <c r="CK22" s="600"/>
      <c r="CL22" s="600"/>
      <c r="CM22" s="600"/>
      <c r="CN22" s="600"/>
      <c r="CO22" s="600"/>
      <c r="CP22" s="600"/>
      <c r="CQ22" s="600"/>
      <c r="CR22" s="600"/>
      <c r="CS22" s="600"/>
      <c r="CT22" s="600"/>
      <c r="CU22" s="600"/>
      <c r="CV22" s="600"/>
      <c r="CW22" s="600"/>
      <c r="CX22" s="600"/>
      <c r="CY22" s="600"/>
      <c r="CZ22" s="600"/>
      <c r="DA22" s="600"/>
      <c r="DB22" s="600"/>
      <c r="DC22" s="600"/>
      <c r="DD22" s="600"/>
      <c r="DE22" s="600"/>
      <c r="DF22" s="600"/>
      <c r="DG22" s="600"/>
      <c r="DH22" s="600"/>
      <c r="DI22" s="600"/>
      <c r="DJ22" s="600"/>
      <c r="DK22" s="600"/>
      <c r="DL22" s="600"/>
      <c r="DM22" s="600"/>
      <c r="DN22" s="600"/>
      <c r="DO22" s="600"/>
      <c r="DP22" s="600"/>
      <c r="DQ22" s="600"/>
      <c r="DR22" s="600"/>
      <c r="DS22" s="600"/>
      <c r="DT22" s="600"/>
      <c r="DU22" s="600"/>
      <c r="DV22" s="600"/>
      <c r="DW22" s="600"/>
      <c r="DX22" s="600"/>
      <c r="DY22" s="600"/>
      <c r="DZ22" s="600"/>
      <c r="EA22" s="600"/>
      <c r="EB22" s="600"/>
      <c r="EC22" s="601"/>
    </row>
    <row r="23" spans="2:133" ht="11.25" customHeight="1" x14ac:dyDescent="0.15">
      <c r="B23" s="614" t="s">
        <v>214</v>
      </c>
      <c r="C23" s="615"/>
      <c r="D23" s="615"/>
      <c r="E23" s="615"/>
      <c r="F23" s="615"/>
      <c r="G23" s="615"/>
      <c r="H23" s="615"/>
      <c r="I23" s="615"/>
      <c r="J23" s="615"/>
      <c r="K23" s="615"/>
      <c r="L23" s="615"/>
      <c r="M23" s="615"/>
      <c r="N23" s="615"/>
      <c r="O23" s="615"/>
      <c r="P23" s="615"/>
      <c r="Q23" s="616"/>
      <c r="R23" s="617">
        <v>466755</v>
      </c>
      <c r="S23" s="618"/>
      <c r="T23" s="618"/>
      <c r="U23" s="618"/>
      <c r="V23" s="618"/>
      <c r="W23" s="618"/>
      <c r="X23" s="618"/>
      <c r="Y23" s="619"/>
      <c r="Z23" s="620">
        <v>3.4</v>
      </c>
      <c r="AA23" s="620"/>
      <c r="AB23" s="620"/>
      <c r="AC23" s="620"/>
      <c r="AD23" s="621" t="s">
        <v>63</v>
      </c>
      <c r="AE23" s="621"/>
      <c r="AF23" s="621"/>
      <c r="AG23" s="621"/>
      <c r="AH23" s="621"/>
      <c r="AI23" s="621"/>
      <c r="AJ23" s="621"/>
      <c r="AK23" s="621"/>
      <c r="AL23" s="622" t="s">
        <v>63</v>
      </c>
      <c r="AM23" s="623"/>
      <c r="AN23" s="623"/>
      <c r="AO23" s="624"/>
      <c r="AP23" s="614" t="s">
        <v>215</v>
      </c>
      <c r="AQ23" s="633"/>
      <c r="AR23" s="633"/>
      <c r="AS23" s="633"/>
      <c r="AT23" s="633"/>
      <c r="AU23" s="633"/>
      <c r="AV23" s="633"/>
      <c r="AW23" s="633"/>
      <c r="AX23" s="633"/>
      <c r="AY23" s="633"/>
      <c r="AZ23" s="633"/>
      <c r="BA23" s="633"/>
      <c r="BB23" s="633"/>
      <c r="BC23" s="633"/>
      <c r="BD23" s="633"/>
      <c r="BE23" s="633"/>
      <c r="BF23" s="634"/>
      <c r="BG23" s="617" t="s">
        <v>63</v>
      </c>
      <c r="BH23" s="618"/>
      <c r="BI23" s="618"/>
      <c r="BJ23" s="618"/>
      <c r="BK23" s="618"/>
      <c r="BL23" s="618"/>
      <c r="BM23" s="618"/>
      <c r="BN23" s="619"/>
      <c r="BO23" s="620" t="s">
        <v>63</v>
      </c>
      <c r="BP23" s="620"/>
      <c r="BQ23" s="620"/>
      <c r="BR23" s="620"/>
      <c r="BS23" s="621" t="s">
        <v>63</v>
      </c>
      <c r="BT23" s="621"/>
      <c r="BU23" s="621"/>
      <c r="BV23" s="621"/>
      <c r="BW23" s="621"/>
      <c r="BX23" s="621"/>
      <c r="BY23" s="621"/>
      <c r="BZ23" s="621"/>
      <c r="CA23" s="621"/>
      <c r="CB23" s="625"/>
      <c r="CD23" s="599" t="s">
        <v>155</v>
      </c>
      <c r="CE23" s="600"/>
      <c r="CF23" s="600"/>
      <c r="CG23" s="600"/>
      <c r="CH23" s="600"/>
      <c r="CI23" s="600"/>
      <c r="CJ23" s="600"/>
      <c r="CK23" s="600"/>
      <c r="CL23" s="600"/>
      <c r="CM23" s="600"/>
      <c r="CN23" s="600"/>
      <c r="CO23" s="600"/>
      <c r="CP23" s="600"/>
      <c r="CQ23" s="601"/>
      <c r="CR23" s="599" t="s">
        <v>216</v>
      </c>
      <c r="CS23" s="600"/>
      <c r="CT23" s="600"/>
      <c r="CU23" s="600"/>
      <c r="CV23" s="600"/>
      <c r="CW23" s="600"/>
      <c r="CX23" s="600"/>
      <c r="CY23" s="601"/>
      <c r="CZ23" s="599" t="s">
        <v>217</v>
      </c>
      <c r="DA23" s="600"/>
      <c r="DB23" s="600"/>
      <c r="DC23" s="601"/>
      <c r="DD23" s="599" t="s">
        <v>218</v>
      </c>
      <c r="DE23" s="600"/>
      <c r="DF23" s="600"/>
      <c r="DG23" s="600"/>
      <c r="DH23" s="600"/>
      <c r="DI23" s="600"/>
      <c r="DJ23" s="600"/>
      <c r="DK23" s="601"/>
      <c r="DL23" s="644" t="s">
        <v>219</v>
      </c>
      <c r="DM23" s="645"/>
      <c r="DN23" s="645"/>
      <c r="DO23" s="645"/>
      <c r="DP23" s="645"/>
      <c r="DQ23" s="645"/>
      <c r="DR23" s="645"/>
      <c r="DS23" s="645"/>
      <c r="DT23" s="645"/>
      <c r="DU23" s="645"/>
      <c r="DV23" s="646"/>
      <c r="DW23" s="599" t="s">
        <v>220</v>
      </c>
      <c r="DX23" s="600"/>
      <c r="DY23" s="600"/>
      <c r="DZ23" s="600"/>
      <c r="EA23" s="600"/>
      <c r="EB23" s="600"/>
      <c r="EC23" s="601"/>
    </row>
    <row r="24" spans="2:133" ht="11.25" customHeight="1" x14ac:dyDescent="0.15">
      <c r="B24" s="614" t="s">
        <v>221</v>
      </c>
      <c r="C24" s="615"/>
      <c r="D24" s="615"/>
      <c r="E24" s="615"/>
      <c r="F24" s="615"/>
      <c r="G24" s="615"/>
      <c r="H24" s="615"/>
      <c r="I24" s="615"/>
      <c r="J24" s="615"/>
      <c r="K24" s="615"/>
      <c r="L24" s="615"/>
      <c r="M24" s="615"/>
      <c r="N24" s="615"/>
      <c r="O24" s="615"/>
      <c r="P24" s="615"/>
      <c r="Q24" s="616"/>
      <c r="R24" s="617" t="s">
        <v>63</v>
      </c>
      <c r="S24" s="618"/>
      <c r="T24" s="618"/>
      <c r="U24" s="618"/>
      <c r="V24" s="618"/>
      <c r="W24" s="618"/>
      <c r="X24" s="618"/>
      <c r="Y24" s="619"/>
      <c r="Z24" s="620" t="s">
        <v>63</v>
      </c>
      <c r="AA24" s="620"/>
      <c r="AB24" s="620"/>
      <c r="AC24" s="620"/>
      <c r="AD24" s="621" t="s">
        <v>63</v>
      </c>
      <c r="AE24" s="621"/>
      <c r="AF24" s="621"/>
      <c r="AG24" s="621"/>
      <c r="AH24" s="621"/>
      <c r="AI24" s="621"/>
      <c r="AJ24" s="621"/>
      <c r="AK24" s="621"/>
      <c r="AL24" s="622" t="s">
        <v>63</v>
      </c>
      <c r="AM24" s="623"/>
      <c r="AN24" s="623"/>
      <c r="AO24" s="624"/>
      <c r="AP24" s="614" t="s">
        <v>222</v>
      </c>
      <c r="AQ24" s="633"/>
      <c r="AR24" s="633"/>
      <c r="AS24" s="633"/>
      <c r="AT24" s="633"/>
      <c r="AU24" s="633"/>
      <c r="AV24" s="633"/>
      <c r="AW24" s="633"/>
      <c r="AX24" s="633"/>
      <c r="AY24" s="633"/>
      <c r="AZ24" s="633"/>
      <c r="BA24" s="633"/>
      <c r="BB24" s="633"/>
      <c r="BC24" s="633"/>
      <c r="BD24" s="633"/>
      <c r="BE24" s="633"/>
      <c r="BF24" s="634"/>
      <c r="BG24" s="617" t="s">
        <v>63</v>
      </c>
      <c r="BH24" s="618"/>
      <c r="BI24" s="618"/>
      <c r="BJ24" s="618"/>
      <c r="BK24" s="618"/>
      <c r="BL24" s="618"/>
      <c r="BM24" s="618"/>
      <c r="BN24" s="619"/>
      <c r="BO24" s="620" t="s">
        <v>63</v>
      </c>
      <c r="BP24" s="620"/>
      <c r="BQ24" s="620"/>
      <c r="BR24" s="620"/>
      <c r="BS24" s="621" t="s">
        <v>63</v>
      </c>
      <c r="BT24" s="621"/>
      <c r="BU24" s="621"/>
      <c r="BV24" s="621"/>
      <c r="BW24" s="621"/>
      <c r="BX24" s="621"/>
      <c r="BY24" s="621"/>
      <c r="BZ24" s="621"/>
      <c r="CA24" s="621"/>
      <c r="CB24" s="625"/>
      <c r="CD24" s="603" t="s">
        <v>223</v>
      </c>
      <c r="CE24" s="604"/>
      <c r="CF24" s="604"/>
      <c r="CG24" s="604"/>
      <c r="CH24" s="604"/>
      <c r="CI24" s="604"/>
      <c r="CJ24" s="604"/>
      <c r="CK24" s="604"/>
      <c r="CL24" s="604"/>
      <c r="CM24" s="604"/>
      <c r="CN24" s="604"/>
      <c r="CO24" s="604"/>
      <c r="CP24" s="604"/>
      <c r="CQ24" s="605"/>
      <c r="CR24" s="606">
        <v>4561560</v>
      </c>
      <c r="CS24" s="607"/>
      <c r="CT24" s="607"/>
      <c r="CU24" s="607"/>
      <c r="CV24" s="607"/>
      <c r="CW24" s="607"/>
      <c r="CX24" s="607"/>
      <c r="CY24" s="608"/>
      <c r="CZ24" s="611">
        <v>34</v>
      </c>
      <c r="DA24" s="612"/>
      <c r="DB24" s="612"/>
      <c r="DC24" s="628"/>
      <c r="DD24" s="649">
        <v>3523461</v>
      </c>
      <c r="DE24" s="607"/>
      <c r="DF24" s="607"/>
      <c r="DG24" s="607"/>
      <c r="DH24" s="607"/>
      <c r="DI24" s="607"/>
      <c r="DJ24" s="607"/>
      <c r="DK24" s="608"/>
      <c r="DL24" s="649">
        <v>3086467</v>
      </c>
      <c r="DM24" s="607"/>
      <c r="DN24" s="607"/>
      <c r="DO24" s="607"/>
      <c r="DP24" s="607"/>
      <c r="DQ24" s="607"/>
      <c r="DR24" s="607"/>
      <c r="DS24" s="607"/>
      <c r="DT24" s="607"/>
      <c r="DU24" s="607"/>
      <c r="DV24" s="608"/>
      <c r="DW24" s="611">
        <v>44.9</v>
      </c>
      <c r="DX24" s="612"/>
      <c r="DY24" s="612"/>
      <c r="DZ24" s="612"/>
      <c r="EA24" s="612"/>
      <c r="EB24" s="612"/>
      <c r="EC24" s="613"/>
    </row>
    <row r="25" spans="2:133" ht="11.25" customHeight="1" x14ac:dyDescent="0.15">
      <c r="B25" s="614" t="s">
        <v>224</v>
      </c>
      <c r="C25" s="615"/>
      <c r="D25" s="615"/>
      <c r="E25" s="615"/>
      <c r="F25" s="615"/>
      <c r="G25" s="615"/>
      <c r="H25" s="615"/>
      <c r="I25" s="615"/>
      <c r="J25" s="615"/>
      <c r="K25" s="615"/>
      <c r="L25" s="615"/>
      <c r="M25" s="615"/>
      <c r="N25" s="615"/>
      <c r="O25" s="615"/>
      <c r="P25" s="615"/>
      <c r="Q25" s="616"/>
      <c r="R25" s="617">
        <v>7242006</v>
      </c>
      <c r="S25" s="618"/>
      <c r="T25" s="618"/>
      <c r="U25" s="618"/>
      <c r="V25" s="618"/>
      <c r="W25" s="618"/>
      <c r="X25" s="618"/>
      <c r="Y25" s="619"/>
      <c r="Z25" s="620">
        <v>52.7</v>
      </c>
      <c r="AA25" s="620"/>
      <c r="AB25" s="620"/>
      <c r="AC25" s="620"/>
      <c r="AD25" s="621">
        <v>6775251</v>
      </c>
      <c r="AE25" s="621"/>
      <c r="AF25" s="621"/>
      <c r="AG25" s="621"/>
      <c r="AH25" s="621"/>
      <c r="AI25" s="621"/>
      <c r="AJ25" s="621"/>
      <c r="AK25" s="621"/>
      <c r="AL25" s="622">
        <v>98.7</v>
      </c>
      <c r="AM25" s="623"/>
      <c r="AN25" s="623"/>
      <c r="AO25" s="624"/>
      <c r="AP25" s="614" t="s">
        <v>225</v>
      </c>
      <c r="AQ25" s="633"/>
      <c r="AR25" s="633"/>
      <c r="AS25" s="633"/>
      <c r="AT25" s="633"/>
      <c r="AU25" s="633"/>
      <c r="AV25" s="633"/>
      <c r="AW25" s="633"/>
      <c r="AX25" s="633"/>
      <c r="AY25" s="633"/>
      <c r="AZ25" s="633"/>
      <c r="BA25" s="633"/>
      <c r="BB25" s="633"/>
      <c r="BC25" s="633"/>
      <c r="BD25" s="633"/>
      <c r="BE25" s="633"/>
      <c r="BF25" s="634"/>
      <c r="BG25" s="617" t="s">
        <v>63</v>
      </c>
      <c r="BH25" s="618"/>
      <c r="BI25" s="618"/>
      <c r="BJ25" s="618"/>
      <c r="BK25" s="618"/>
      <c r="BL25" s="618"/>
      <c r="BM25" s="618"/>
      <c r="BN25" s="619"/>
      <c r="BO25" s="620" t="s">
        <v>63</v>
      </c>
      <c r="BP25" s="620"/>
      <c r="BQ25" s="620"/>
      <c r="BR25" s="620"/>
      <c r="BS25" s="621" t="s">
        <v>63</v>
      </c>
      <c r="BT25" s="621"/>
      <c r="BU25" s="621"/>
      <c r="BV25" s="621"/>
      <c r="BW25" s="621"/>
      <c r="BX25" s="621"/>
      <c r="BY25" s="621"/>
      <c r="BZ25" s="621"/>
      <c r="CA25" s="621"/>
      <c r="CB25" s="625"/>
      <c r="CD25" s="614" t="s">
        <v>226</v>
      </c>
      <c r="CE25" s="615"/>
      <c r="CF25" s="615"/>
      <c r="CG25" s="615"/>
      <c r="CH25" s="615"/>
      <c r="CI25" s="615"/>
      <c r="CJ25" s="615"/>
      <c r="CK25" s="615"/>
      <c r="CL25" s="615"/>
      <c r="CM25" s="615"/>
      <c r="CN25" s="615"/>
      <c r="CO25" s="615"/>
      <c r="CP25" s="615"/>
      <c r="CQ25" s="616"/>
      <c r="CR25" s="617">
        <v>1885240</v>
      </c>
      <c r="CS25" s="650"/>
      <c r="CT25" s="650"/>
      <c r="CU25" s="650"/>
      <c r="CV25" s="650"/>
      <c r="CW25" s="650"/>
      <c r="CX25" s="650"/>
      <c r="CY25" s="651"/>
      <c r="CZ25" s="622">
        <v>14.1</v>
      </c>
      <c r="DA25" s="647"/>
      <c r="DB25" s="647"/>
      <c r="DC25" s="652"/>
      <c r="DD25" s="626">
        <v>1698891</v>
      </c>
      <c r="DE25" s="650"/>
      <c r="DF25" s="650"/>
      <c r="DG25" s="650"/>
      <c r="DH25" s="650"/>
      <c r="DI25" s="650"/>
      <c r="DJ25" s="650"/>
      <c r="DK25" s="651"/>
      <c r="DL25" s="626">
        <v>1694403</v>
      </c>
      <c r="DM25" s="650"/>
      <c r="DN25" s="650"/>
      <c r="DO25" s="650"/>
      <c r="DP25" s="650"/>
      <c r="DQ25" s="650"/>
      <c r="DR25" s="650"/>
      <c r="DS25" s="650"/>
      <c r="DT25" s="650"/>
      <c r="DU25" s="650"/>
      <c r="DV25" s="651"/>
      <c r="DW25" s="622">
        <v>24.7</v>
      </c>
      <c r="DX25" s="647"/>
      <c r="DY25" s="647"/>
      <c r="DZ25" s="647"/>
      <c r="EA25" s="647"/>
      <c r="EB25" s="647"/>
      <c r="EC25" s="648"/>
    </row>
    <row r="26" spans="2:133" ht="11.25" customHeight="1" x14ac:dyDescent="0.15">
      <c r="B26" s="614" t="s">
        <v>227</v>
      </c>
      <c r="C26" s="615"/>
      <c r="D26" s="615"/>
      <c r="E26" s="615"/>
      <c r="F26" s="615"/>
      <c r="G26" s="615"/>
      <c r="H26" s="615"/>
      <c r="I26" s="615"/>
      <c r="J26" s="615"/>
      <c r="K26" s="615"/>
      <c r="L26" s="615"/>
      <c r="M26" s="615"/>
      <c r="N26" s="615"/>
      <c r="O26" s="615"/>
      <c r="P26" s="615"/>
      <c r="Q26" s="616"/>
      <c r="R26" s="617">
        <v>1571</v>
      </c>
      <c r="S26" s="618"/>
      <c r="T26" s="618"/>
      <c r="U26" s="618"/>
      <c r="V26" s="618"/>
      <c r="W26" s="618"/>
      <c r="X26" s="618"/>
      <c r="Y26" s="619"/>
      <c r="Z26" s="620">
        <v>0</v>
      </c>
      <c r="AA26" s="620"/>
      <c r="AB26" s="620"/>
      <c r="AC26" s="620"/>
      <c r="AD26" s="621">
        <v>1571</v>
      </c>
      <c r="AE26" s="621"/>
      <c r="AF26" s="621"/>
      <c r="AG26" s="621"/>
      <c r="AH26" s="621"/>
      <c r="AI26" s="621"/>
      <c r="AJ26" s="621"/>
      <c r="AK26" s="621"/>
      <c r="AL26" s="622">
        <v>0</v>
      </c>
      <c r="AM26" s="623"/>
      <c r="AN26" s="623"/>
      <c r="AO26" s="624"/>
      <c r="AP26" s="614" t="s">
        <v>228</v>
      </c>
      <c r="AQ26" s="633"/>
      <c r="AR26" s="633"/>
      <c r="AS26" s="633"/>
      <c r="AT26" s="633"/>
      <c r="AU26" s="633"/>
      <c r="AV26" s="633"/>
      <c r="AW26" s="633"/>
      <c r="AX26" s="633"/>
      <c r="AY26" s="633"/>
      <c r="AZ26" s="633"/>
      <c r="BA26" s="633"/>
      <c r="BB26" s="633"/>
      <c r="BC26" s="633"/>
      <c r="BD26" s="633"/>
      <c r="BE26" s="633"/>
      <c r="BF26" s="634"/>
      <c r="BG26" s="617" t="s">
        <v>63</v>
      </c>
      <c r="BH26" s="618"/>
      <c r="BI26" s="618"/>
      <c r="BJ26" s="618"/>
      <c r="BK26" s="618"/>
      <c r="BL26" s="618"/>
      <c r="BM26" s="618"/>
      <c r="BN26" s="619"/>
      <c r="BO26" s="620" t="s">
        <v>63</v>
      </c>
      <c r="BP26" s="620"/>
      <c r="BQ26" s="620"/>
      <c r="BR26" s="620"/>
      <c r="BS26" s="621" t="s">
        <v>63</v>
      </c>
      <c r="BT26" s="621"/>
      <c r="BU26" s="621"/>
      <c r="BV26" s="621"/>
      <c r="BW26" s="621"/>
      <c r="BX26" s="621"/>
      <c r="BY26" s="621"/>
      <c r="BZ26" s="621"/>
      <c r="CA26" s="621"/>
      <c r="CB26" s="625"/>
      <c r="CD26" s="614" t="s">
        <v>229</v>
      </c>
      <c r="CE26" s="615"/>
      <c r="CF26" s="615"/>
      <c r="CG26" s="615"/>
      <c r="CH26" s="615"/>
      <c r="CI26" s="615"/>
      <c r="CJ26" s="615"/>
      <c r="CK26" s="615"/>
      <c r="CL26" s="615"/>
      <c r="CM26" s="615"/>
      <c r="CN26" s="615"/>
      <c r="CO26" s="615"/>
      <c r="CP26" s="615"/>
      <c r="CQ26" s="616"/>
      <c r="CR26" s="617">
        <v>1264913</v>
      </c>
      <c r="CS26" s="618"/>
      <c r="CT26" s="618"/>
      <c r="CU26" s="618"/>
      <c r="CV26" s="618"/>
      <c r="CW26" s="618"/>
      <c r="CX26" s="618"/>
      <c r="CY26" s="619"/>
      <c r="CZ26" s="622">
        <v>9.4</v>
      </c>
      <c r="DA26" s="647"/>
      <c r="DB26" s="647"/>
      <c r="DC26" s="652"/>
      <c r="DD26" s="626">
        <v>1155819</v>
      </c>
      <c r="DE26" s="618"/>
      <c r="DF26" s="618"/>
      <c r="DG26" s="618"/>
      <c r="DH26" s="618"/>
      <c r="DI26" s="618"/>
      <c r="DJ26" s="618"/>
      <c r="DK26" s="619"/>
      <c r="DL26" s="626" t="s">
        <v>63</v>
      </c>
      <c r="DM26" s="618"/>
      <c r="DN26" s="618"/>
      <c r="DO26" s="618"/>
      <c r="DP26" s="618"/>
      <c r="DQ26" s="618"/>
      <c r="DR26" s="618"/>
      <c r="DS26" s="618"/>
      <c r="DT26" s="618"/>
      <c r="DU26" s="618"/>
      <c r="DV26" s="619"/>
      <c r="DW26" s="622" t="s">
        <v>63</v>
      </c>
      <c r="DX26" s="647"/>
      <c r="DY26" s="647"/>
      <c r="DZ26" s="647"/>
      <c r="EA26" s="647"/>
      <c r="EB26" s="647"/>
      <c r="EC26" s="648"/>
    </row>
    <row r="27" spans="2:133" ht="11.25" customHeight="1" x14ac:dyDescent="0.15">
      <c r="B27" s="614" t="s">
        <v>230</v>
      </c>
      <c r="C27" s="615"/>
      <c r="D27" s="615"/>
      <c r="E27" s="615"/>
      <c r="F27" s="615"/>
      <c r="G27" s="615"/>
      <c r="H27" s="615"/>
      <c r="I27" s="615"/>
      <c r="J27" s="615"/>
      <c r="K27" s="615"/>
      <c r="L27" s="615"/>
      <c r="M27" s="615"/>
      <c r="N27" s="615"/>
      <c r="O27" s="615"/>
      <c r="P27" s="615"/>
      <c r="Q27" s="616"/>
      <c r="R27" s="617">
        <v>16475</v>
      </c>
      <c r="S27" s="618"/>
      <c r="T27" s="618"/>
      <c r="U27" s="618"/>
      <c r="V27" s="618"/>
      <c r="W27" s="618"/>
      <c r="X27" s="618"/>
      <c r="Y27" s="619"/>
      <c r="Z27" s="620">
        <v>0.1</v>
      </c>
      <c r="AA27" s="620"/>
      <c r="AB27" s="620"/>
      <c r="AC27" s="620"/>
      <c r="AD27" s="621" t="s">
        <v>63</v>
      </c>
      <c r="AE27" s="621"/>
      <c r="AF27" s="621"/>
      <c r="AG27" s="621"/>
      <c r="AH27" s="621"/>
      <c r="AI27" s="621"/>
      <c r="AJ27" s="621"/>
      <c r="AK27" s="621"/>
      <c r="AL27" s="622" t="s">
        <v>63</v>
      </c>
      <c r="AM27" s="623"/>
      <c r="AN27" s="623"/>
      <c r="AO27" s="624"/>
      <c r="AP27" s="614" t="s">
        <v>231</v>
      </c>
      <c r="AQ27" s="615"/>
      <c r="AR27" s="615"/>
      <c r="AS27" s="615"/>
      <c r="AT27" s="615"/>
      <c r="AU27" s="615"/>
      <c r="AV27" s="615"/>
      <c r="AW27" s="615"/>
      <c r="AX27" s="615"/>
      <c r="AY27" s="615"/>
      <c r="AZ27" s="615"/>
      <c r="BA27" s="615"/>
      <c r="BB27" s="615"/>
      <c r="BC27" s="615"/>
      <c r="BD27" s="615"/>
      <c r="BE27" s="615"/>
      <c r="BF27" s="616"/>
      <c r="BG27" s="617">
        <v>2514670</v>
      </c>
      <c r="BH27" s="618"/>
      <c r="BI27" s="618"/>
      <c r="BJ27" s="618"/>
      <c r="BK27" s="618"/>
      <c r="BL27" s="618"/>
      <c r="BM27" s="618"/>
      <c r="BN27" s="619"/>
      <c r="BO27" s="620">
        <v>100</v>
      </c>
      <c r="BP27" s="620"/>
      <c r="BQ27" s="620"/>
      <c r="BR27" s="620"/>
      <c r="BS27" s="621">
        <v>299100</v>
      </c>
      <c r="BT27" s="621"/>
      <c r="BU27" s="621"/>
      <c r="BV27" s="621"/>
      <c r="BW27" s="621"/>
      <c r="BX27" s="621"/>
      <c r="BY27" s="621"/>
      <c r="BZ27" s="621"/>
      <c r="CA27" s="621"/>
      <c r="CB27" s="625"/>
      <c r="CD27" s="614" t="s">
        <v>232</v>
      </c>
      <c r="CE27" s="615"/>
      <c r="CF27" s="615"/>
      <c r="CG27" s="615"/>
      <c r="CH27" s="615"/>
      <c r="CI27" s="615"/>
      <c r="CJ27" s="615"/>
      <c r="CK27" s="615"/>
      <c r="CL27" s="615"/>
      <c r="CM27" s="615"/>
      <c r="CN27" s="615"/>
      <c r="CO27" s="615"/>
      <c r="CP27" s="615"/>
      <c r="CQ27" s="616"/>
      <c r="CR27" s="617">
        <v>1523543</v>
      </c>
      <c r="CS27" s="650"/>
      <c r="CT27" s="650"/>
      <c r="CU27" s="650"/>
      <c r="CV27" s="650"/>
      <c r="CW27" s="650"/>
      <c r="CX27" s="650"/>
      <c r="CY27" s="651"/>
      <c r="CZ27" s="622">
        <v>11.4</v>
      </c>
      <c r="DA27" s="647"/>
      <c r="DB27" s="647"/>
      <c r="DC27" s="652"/>
      <c r="DD27" s="626">
        <v>718452</v>
      </c>
      <c r="DE27" s="650"/>
      <c r="DF27" s="650"/>
      <c r="DG27" s="650"/>
      <c r="DH27" s="650"/>
      <c r="DI27" s="650"/>
      <c r="DJ27" s="650"/>
      <c r="DK27" s="651"/>
      <c r="DL27" s="626">
        <v>285946</v>
      </c>
      <c r="DM27" s="650"/>
      <c r="DN27" s="650"/>
      <c r="DO27" s="650"/>
      <c r="DP27" s="650"/>
      <c r="DQ27" s="650"/>
      <c r="DR27" s="650"/>
      <c r="DS27" s="650"/>
      <c r="DT27" s="650"/>
      <c r="DU27" s="650"/>
      <c r="DV27" s="651"/>
      <c r="DW27" s="622">
        <v>4.2</v>
      </c>
      <c r="DX27" s="647"/>
      <c r="DY27" s="647"/>
      <c r="DZ27" s="647"/>
      <c r="EA27" s="647"/>
      <c r="EB27" s="647"/>
      <c r="EC27" s="648"/>
    </row>
    <row r="28" spans="2:133" ht="11.25" customHeight="1" x14ac:dyDescent="0.15">
      <c r="B28" s="614" t="s">
        <v>233</v>
      </c>
      <c r="C28" s="615"/>
      <c r="D28" s="615"/>
      <c r="E28" s="615"/>
      <c r="F28" s="615"/>
      <c r="G28" s="615"/>
      <c r="H28" s="615"/>
      <c r="I28" s="615"/>
      <c r="J28" s="615"/>
      <c r="K28" s="615"/>
      <c r="L28" s="615"/>
      <c r="M28" s="615"/>
      <c r="N28" s="615"/>
      <c r="O28" s="615"/>
      <c r="P28" s="615"/>
      <c r="Q28" s="616"/>
      <c r="R28" s="617">
        <v>169115</v>
      </c>
      <c r="S28" s="618"/>
      <c r="T28" s="618"/>
      <c r="U28" s="618"/>
      <c r="V28" s="618"/>
      <c r="W28" s="618"/>
      <c r="X28" s="618"/>
      <c r="Y28" s="619"/>
      <c r="Z28" s="620">
        <v>1.2</v>
      </c>
      <c r="AA28" s="620"/>
      <c r="AB28" s="620"/>
      <c r="AC28" s="620"/>
      <c r="AD28" s="621">
        <v>20463</v>
      </c>
      <c r="AE28" s="621"/>
      <c r="AF28" s="621"/>
      <c r="AG28" s="621"/>
      <c r="AH28" s="621"/>
      <c r="AI28" s="621"/>
      <c r="AJ28" s="621"/>
      <c r="AK28" s="621"/>
      <c r="AL28" s="622">
        <v>0.3</v>
      </c>
      <c r="AM28" s="623"/>
      <c r="AN28" s="623"/>
      <c r="AO28" s="624"/>
      <c r="AP28" s="614"/>
      <c r="AQ28" s="615"/>
      <c r="AR28" s="615"/>
      <c r="AS28" s="615"/>
      <c r="AT28" s="615"/>
      <c r="AU28" s="615"/>
      <c r="AV28" s="615"/>
      <c r="AW28" s="615"/>
      <c r="AX28" s="615"/>
      <c r="AY28" s="615"/>
      <c r="AZ28" s="615"/>
      <c r="BA28" s="615"/>
      <c r="BB28" s="615"/>
      <c r="BC28" s="615"/>
      <c r="BD28" s="615"/>
      <c r="BE28" s="615"/>
      <c r="BF28" s="616"/>
      <c r="BG28" s="617"/>
      <c r="BH28" s="618"/>
      <c r="BI28" s="618"/>
      <c r="BJ28" s="618"/>
      <c r="BK28" s="618"/>
      <c r="BL28" s="618"/>
      <c r="BM28" s="618"/>
      <c r="BN28" s="619"/>
      <c r="BO28" s="620"/>
      <c r="BP28" s="620"/>
      <c r="BQ28" s="620"/>
      <c r="BR28" s="620"/>
      <c r="BS28" s="626"/>
      <c r="BT28" s="618"/>
      <c r="BU28" s="618"/>
      <c r="BV28" s="618"/>
      <c r="BW28" s="618"/>
      <c r="BX28" s="618"/>
      <c r="BY28" s="618"/>
      <c r="BZ28" s="618"/>
      <c r="CA28" s="618"/>
      <c r="CB28" s="627"/>
      <c r="CD28" s="614" t="s">
        <v>234</v>
      </c>
      <c r="CE28" s="615"/>
      <c r="CF28" s="615"/>
      <c r="CG28" s="615"/>
      <c r="CH28" s="615"/>
      <c r="CI28" s="615"/>
      <c r="CJ28" s="615"/>
      <c r="CK28" s="615"/>
      <c r="CL28" s="615"/>
      <c r="CM28" s="615"/>
      <c r="CN28" s="615"/>
      <c r="CO28" s="615"/>
      <c r="CP28" s="615"/>
      <c r="CQ28" s="616"/>
      <c r="CR28" s="617">
        <v>1152777</v>
      </c>
      <c r="CS28" s="618"/>
      <c r="CT28" s="618"/>
      <c r="CU28" s="618"/>
      <c r="CV28" s="618"/>
      <c r="CW28" s="618"/>
      <c r="CX28" s="618"/>
      <c r="CY28" s="619"/>
      <c r="CZ28" s="622">
        <v>8.6</v>
      </c>
      <c r="DA28" s="647"/>
      <c r="DB28" s="647"/>
      <c r="DC28" s="652"/>
      <c r="DD28" s="626">
        <v>1106118</v>
      </c>
      <c r="DE28" s="618"/>
      <c r="DF28" s="618"/>
      <c r="DG28" s="618"/>
      <c r="DH28" s="618"/>
      <c r="DI28" s="618"/>
      <c r="DJ28" s="618"/>
      <c r="DK28" s="619"/>
      <c r="DL28" s="626">
        <v>1106118</v>
      </c>
      <c r="DM28" s="618"/>
      <c r="DN28" s="618"/>
      <c r="DO28" s="618"/>
      <c r="DP28" s="618"/>
      <c r="DQ28" s="618"/>
      <c r="DR28" s="618"/>
      <c r="DS28" s="618"/>
      <c r="DT28" s="618"/>
      <c r="DU28" s="618"/>
      <c r="DV28" s="619"/>
      <c r="DW28" s="622">
        <v>16.100000000000001</v>
      </c>
      <c r="DX28" s="647"/>
      <c r="DY28" s="647"/>
      <c r="DZ28" s="647"/>
      <c r="EA28" s="647"/>
      <c r="EB28" s="647"/>
      <c r="EC28" s="648"/>
    </row>
    <row r="29" spans="2:133" ht="11.25" customHeight="1" x14ac:dyDescent="0.15">
      <c r="B29" s="614" t="s">
        <v>235</v>
      </c>
      <c r="C29" s="615"/>
      <c r="D29" s="615"/>
      <c r="E29" s="615"/>
      <c r="F29" s="615"/>
      <c r="G29" s="615"/>
      <c r="H29" s="615"/>
      <c r="I29" s="615"/>
      <c r="J29" s="615"/>
      <c r="K29" s="615"/>
      <c r="L29" s="615"/>
      <c r="M29" s="615"/>
      <c r="N29" s="615"/>
      <c r="O29" s="615"/>
      <c r="P29" s="615"/>
      <c r="Q29" s="616"/>
      <c r="R29" s="617">
        <v>62343</v>
      </c>
      <c r="S29" s="618"/>
      <c r="T29" s="618"/>
      <c r="U29" s="618"/>
      <c r="V29" s="618"/>
      <c r="W29" s="618"/>
      <c r="X29" s="618"/>
      <c r="Y29" s="619"/>
      <c r="Z29" s="620">
        <v>0.5</v>
      </c>
      <c r="AA29" s="620"/>
      <c r="AB29" s="620"/>
      <c r="AC29" s="620"/>
      <c r="AD29" s="621" t="s">
        <v>63</v>
      </c>
      <c r="AE29" s="621"/>
      <c r="AF29" s="621"/>
      <c r="AG29" s="621"/>
      <c r="AH29" s="621"/>
      <c r="AI29" s="621"/>
      <c r="AJ29" s="621"/>
      <c r="AK29" s="621"/>
      <c r="AL29" s="622" t="s">
        <v>63</v>
      </c>
      <c r="AM29" s="623"/>
      <c r="AN29" s="623"/>
      <c r="AO29" s="624"/>
      <c r="AP29" s="638"/>
      <c r="AQ29" s="639"/>
      <c r="AR29" s="639"/>
      <c r="AS29" s="639"/>
      <c r="AT29" s="639"/>
      <c r="AU29" s="639"/>
      <c r="AV29" s="639"/>
      <c r="AW29" s="639"/>
      <c r="AX29" s="639"/>
      <c r="AY29" s="639"/>
      <c r="AZ29" s="639"/>
      <c r="BA29" s="639"/>
      <c r="BB29" s="639"/>
      <c r="BC29" s="639"/>
      <c r="BD29" s="639"/>
      <c r="BE29" s="639"/>
      <c r="BF29" s="640"/>
      <c r="BG29" s="617"/>
      <c r="BH29" s="618"/>
      <c r="BI29" s="618"/>
      <c r="BJ29" s="618"/>
      <c r="BK29" s="618"/>
      <c r="BL29" s="618"/>
      <c r="BM29" s="618"/>
      <c r="BN29" s="619"/>
      <c r="BO29" s="620"/>
      <c r="BP29" s="620"/>
      <c r="BQ29" s="620"/>
      <c r="BR29" s="620"/>
      <c r="BS29" s="621"/>
      <c r="BT29" s="621"/>
      <c r="BU29" s="621"/>
      <c r="BV29" s="621"/>
      <c r="BW29" s="621"/>
      <c r="BX29" s="621"/>
      <c r="BY29" s="621"/>
      <c r="BZ29" s="621"/>
      <c r="CA29" s="621"/>
      <c r="CB29" s="625"/>
      <c r="CD29" s="655" t="s">
        <v>236</v>
      </c>
      <c r="CE29" s="656"/>
      <c r="CF29" s="614" t="s">
        <v>237</v>
      </c>
      <c r="CG29" s="615"/>
      <c r="CH29" s="615"/>
      <c r="CI29" s="615"/>
      <c r="CJ29" s="615"/>
      <c r="CK29" s="615"/>
      <c r="CL29" s="615"/>
      <c r="CM29" s="615"/>
      <c r="CN29" s="615"/>
      <c r="CO29" s="615"/>
      <c r="CP29" s="615"/>
      <c r="CQ29" s="616"/>
      <c r="CR29" s="617">
        <v>1152453</v>
      </c>
      <c r="CS29" s="650"/>
      <c r="CT29" s="650"/>
      <c r="CU29" s="650"/>
      <c r="CV29" s="650"/>
      <c r="CW29" s="650"/>
      <c r="CX29" s="650"/>
      <c r="CY29" s="651"/>
      <c r="CZ29" s="622">
        <v>8.6</v>
      </c>
      <c r="DA29" s="647"/>
      <c r="DB29" s="647"/>
      <c r="DC29" s="652"/>
      <c r="DD29" s="626">
        <v>1105794</v>
      </c>
      <c r="DE29" s="650"/>
      <c r="DF29" s="650"/>
      <c r="DG29" s="650"/>
      <c r="DH29" s="650"/>
      <c r="DI29" s="650"/>
      <c r="DJ29" s="650"/>
      <c r="DK29" s="651"/>
      <c r="DL29" s="626">
        <v>1105794</v>
      </c>
      <c r="DM29" s="650"/>
      <c r="DN29" s="650"/>
      <c r="DO29" s="650"/>
      <c r="DP29" s="650"/>
      <c r="DQ29" s="650"/>
      <c r="DR29" s="650"/>
      <c r="DS29" s="650"/>
      <c r="DT29" s="650"/>
      <c r="DU29" s="650"/>
      <c r="DV29" s="651"/>
      <c r="DW29" s="622">
        <v>16.100000000000001</v>
      </c>
      <c r="DX29" s="647"/>
      <c r="DY29" s="647"/>
      <c r="DZ29" s="647"/>
      <c r="EA29" s="647"/>
      <c r="EB29" s="647"/>
      <c r="EC29" s="648"/>
    </row>
    <row r="30" spans="2:133" ht="11.25" customHeight="1" x14ac:dyDescent="0.15">
      <c r="B30" s="614" t="s">
        <v>238</v>
      </c>
      <c r="C30" s="615"/>
      <c r="D30" s="615"/>
      <c r="E30" s="615"/>
      <c r="F30" s="615"/>
      <c r="G30" s="615"/>
      <c r="H30" s="615"/>
      <c r="I30" s="615"/>
      <c r="J30" s="615"/>
      <c r="K30" s="615"/>
      <c r="L30" s="615"/>
      <c r="M30" s="615"/>
      <c r="N30" s="615"/>
      <c r="O30" s="615"/>
      <c r="P30" s="615"/>
      <c r="Q30" s="616"/>
      <c r="R30" s="617">
        <v>2514363</v>
      </c>
      <c r="S30" s="618"/>
      <c r="T30" s="618"/>
      <c r="U30" s="618"/>
      <c r="V30" s="618"/>
      <c r="W30" s="618"/>
      <c r="X30" s="618"/>
      <c r="Y30" s="619"/>
      <c r="Z30" s="620">
        <v>18.3</v>
      </c>
      <c r="AA30" s="620"/>
      <c r="AB30" s="620"/>
      <c r="AC30" s="620"/>
      <c r="AD30" s="621" t="s">
        <v>63</v>
      </c>
      <c r="AE30" s="621"/>
      <c r="AF30" s="621"/>
      <c r="AG30" s="621"/>
      <c r="AH30" s="621"/>
      <c r="AI30" s="621"/>
      <c r="AJ30" s="621"/>
      <c r="AK30" s="621"/>
      <c r="AL30" s="622" t="s">
        <v>63</v>
      </c>
      <c r="AM30" s="623"/>
      <c r="AN30" s="623"/>
      <c r="AO30" s="624"/>
      <c r="AP30" s="599" t="s">
        <v>155</v>
      </c>
      <c r="AQ30" s="600"/>
      <c r="AR30" s="600"/>
      <c r="AS30" s="600"/>
      <c r="AT30" s="600"/>
      <c r="AU30" s="600"/>
      <c r="AV30" s="600"/>
      <c r="AW30" s="600"/>
      <c r="AX30" s="600"/>
      <c r="AY30" s="600"/>
      <c r="AZ30" s="600"/>
      <c r="BA30" s="600"/>
      <c r="BB30" s="600"/>
      <c r="BC30" s="600"/>
      <c r="BD30" s="600"/>
      <c r="BE30" s="600"/>
      <c r="BF30" s="601"/>
      <c r="BG30" s="599" t="s">
        <v>239</v>
      </c>
      <c r="BH30" s="653"/>
      <c r="BI30" s="653"/>
      <c r="BJ30" s="653"/>
      <c r="BK30" s="653"/>
      <c r="BL30" s="653"/>
      <c r="BM30" s="653"/>
      <c r="BN30" s="653"/>
      <c r="BO30" s="653"/>
      <c r="BP30" s="653"/>
      <c r="BQ30" s="654"/>
      <c r="BR30" s="599" t="s">
        <v>240</v>
      </c>
      <c r="BS30" s="653"/>
      <c r="BT30" s="653"/>
      <c r="BU30" s="653"/>
      <c r="BV30" s="653"/>
      <c r="BW30" s="653"/>
      <c r="BX30" s="653"/>
      <c r="BY30" s="653"/>
      <c r="BZ30" s="653"/>
      <c r="CA30" s="653"/>
      <c r="CB30" s="654"/>
      <c r="CD30" s="657"/>
      <c r="CE30" s="658"/>
      <c r="CF30" s="614" t="s">
        <v>241</v>
      </c>
      <c r="CG30" s="615"/>
      <c r="CH30" s="615"/>
      <c r="CI30" s="615"/>
      <c r="CJ30" s="615"/>
      <c r="CK30" s="615"/>
      <c r="CL30" s="615"/>
      <c r="CM30" s="615"/>
      <c r="CN30" s="615"/>
      <c r="CO30" s="615"/>
      <c r="CP30" s="615"/>
      <c r="CQ30" s="616"/>
      <c r="CR30" s="617">
        <v>1112708</v>
      </c>
      <c r="CS30" s="618"/>
      <c r="CT30" s="618"/>
      <c r="CU30" s="618"/>
      <c r="CV30" s="618"/>
      <c r="CW30" s="618"/>
      <c r="CX30" s="618"/>
      <c r="CY30" s="619"/>
      <c r="CZ30" s="622">
        <v>8.3000000000000007</v>
      </c>
      <c r="DA30" s="647"/>
      <c r="DB30" s="647"/>
      <c r="DC30" s="652"/>
      <c r="DD30" s="626">
        <v>1066049</v>
      </c>
      <c r="DE30" s="618"/>
      <c r="DF30" s="618"/>
      <c r="DG30" s="618"/>
      <c r="DH30" s="618"/>
      <c r="DI30" s="618"/>
      <c r="DJ30" s="618"/>
      <c r="DK30" s="619"/>
      <c r="DL30" s="626">
        <v>1066049</v>
      </c>
      <c r="DM30" s="618"/>
      <c r="DN30" s="618"/>
      <c r="DO30" s="618"/>
      <c r="DP30" s="618"/>
      <c r="DQ30" s="618"/>
      <c r="DR30" s="618"/>
      <c r="DS30" s="618"/>
      <c r="DT30" s="618"/>
      <c r="DU30" s="618"/>
      <c r="DV30" s="619"/>
      <c r="DW30" s="622">
        <v>15.5</v>
      </c>
      <c r="DX30" s="647"/>
      <c r="DY30" s="647"/>
      <c r="DZ30" s="647"/>
      <c r="EA30" s="647"/>
      <c r="EB30" s="647"/>
      <c r="EC30" s="648"/>
    </row>
    <row r="31" spans="2:133" ht="11.25" customHeight="1" x14ac:dyDescent="0.15">
      <c r="B31" s="630" t="s">
        <v>242</v>
      </c>
      <c r="C31" s="631"/>
      <c r="D31" s="631"/>
      <c r="E31" s="631"/>
      <c r="F31" s="631"/>
      <c r="G31" s="631"/>
      <c r="H31" s="631"/>
      <c r="I31" s="631"/>
      <c r="J31" s="631"/>
      <c r="K31" s="631"/>
      <c r="L31" s="631"/>
      <c r="M31" s="631"/>
      <c r="N31" s="631"/>
      <c r="O31" s="631"/>
      <c r="P31" s="631"/>
      <c r="Q31" s="632"/>
      <c r="R31" s="617">
        <v>21973</v>
      </c>
      <c r="S31" s="618"/>
      <c r="T31" s="618"/>
      <c r="U31" s="618"/>
      <c r="V31" s="618"/>
      <c r="W31" s="618"/>
      <c r="X31" s="618"/>
      <c r="Y31" s="619"/>
      <c r="Z31" s="620">
        <v>0.2</v>
      </c>
      <c r="AA31" s="620"/>
      <c r="AB31" s="620"/>
      <c r="AC31" s="620"/>
      <c r="AD31" s="621">
        <v>21973</v>
      </c>
      <c r="AE31" s="621"/>
      <c r="AF31" s="621"/>
      <c r="AG31" s="621"/>
      <c r="AH31" s="621"/>
      <c r="AI31" s="621"/>
      <c r="AJ31" s="621"/>
      <c r="AK31" s="621"/>
      <c r="AL31" s="622">
        <v>0.3</v>
      </c>
      <c r="AM31" s="623"/>
      <c r="AN31" s="623"/>
      <c r="AO31" s="624"/>
      <c r="AP31" s="665" t="s">
        <v>243</v>
      </c>
      <c r="AQ31" s="666"/>
      <c r="AR31" s="666"/>
      <c r="AS31" s="666"/>
      <c r="AT31" s="671" t="s">
        <v>244</v>
      </c>
      <c r="AU31" s="77"/>
      <c r="AV31" s="77"/>
      <c r="AW31" s="77"/>
      <c r="AX31" s="603" t="s">
        <v>120</v>
      </c>
      <c r="AY31" s="604"/>
      <c r="AZ31" s="604"/>
      <c r="BA31" s="604"/>
      <c r="BB31" s="604"/>
      <c r="BC31" s="604"/>
      <c r="BD31" s="604"/>
      <c r="BE31" s="604"/>
      <c r="BF31" s="605"/>
      <c r="BG31" s="664">
        <v>98.9</v>
      </c>
      <c r="BH31" s="661"/>
      <c r="BI31" s="661"/>
      <c r="BJ31" s="661"/>
      <c r="BK31" s="661"/>
      <c r="BL31" s="661"/>
      <c r="BM31" s="612">
        <v>94.4</v>
      </c>
      <c r="BN31" s="661"/>
      <c r="BO31" s="661"/>
      <c r="BP31" s="661"/>
      <c r="BQ31" s="662"/>
      <c r="BR31" s="664">
        <v>99</v>
      </c>
      <c r="BS31" s="661"/>
      <c r="BT31" s="661"/>
      <c r="BU31" s="661"/>
      <c r="BV31" s="661"/>
      <c r="BW31" s="661"/>
      <c r="BX31" s="612">
        <v>93.2</v>
      </c>
      <c r="BY31" s="661"/>
      <c r="BZ31" s="661"/>
      <c r="CA31" s="661"/>
      <c r="CB31" s="662"/>
      <c r="CD31" s="657"/>
      <c r="CE31" s="658"/>
      <c r="CF31" s="614" t="s">
        <v>245</v>
      </c>
      <c r="CG31" s="615"/>
      <c r="CH31" s="615"/>
      <c r="CI31" s="615"/>
      <c r="CJ31" s="615"/>
      <c r="CK31" s="615"/>
      <c r="CL31" s="615"/>
      <c r="CM31" s="615"/>
      <c r="CN31" s="615"/>
      <c r="CO31" s="615"/>
      <c r="CP31" s="615"/>
      <c r="CQ31" s="616"/>
      <c r="CR31" s="617">
        <v>39745</v>
      </c>
      <c r="CS31" s="650"/>
      <c r="CT31" s="650"/>
      <c r="CU31" s="650"/>
      <c r="CV31" s="650"/>
      <c r="CW31" s="650"/>
      <c r="CX31" s="650"/>
      <c r="CY31" s="651"/>
      <c r="CZ31" s="622">
        <v>0.3</v>
      </c>
      <c r="DA31" s="647"/>
      <c r="DB31" s="647"/>
      <c r="DC31" s="652"/>
      <c r="DD31" s="626">
        <v>39745</v>
      </c>
      <c r="DE31" s="650"/>
      <c r="DF31" s="650"/>
      <c r="DG31" s="650"/>
      <c r="DH31" s="650"/>
      <c r="DI31" s="650"/>
      <c r="DJ31" s="650"/>
      <c r="DK31" s="651"/>
      <c r="DL31" s="626">
        <v>39745</v>
      </c>
      <c r="DM31" s="650"/>
      <c r="DN31" s="650"/>
      <c r="DO31" s="650"/>
      <c r="DP31" s="650"/>
      <c r="DQ31" s="650"/>
      <c r="DR31" s="650"/>
      <c r="DS31" s="650"/>
      <c r="DT31" s="650"/>
      <c r="DU31" s="650"/>
      <c r="DV31" s="651"/>
      <c r="DW31" s="622">
        <v>0.6</v>
      </c>
      <c r="DX31" s="647"/>
      <c r="DY31" s="647"/>
      <c r="DZ31" s="647"/>
      <c r="EA31" s="647"/>
      <c r="EB31" s="647"/>
      <c r="EC31" s="648"/>
    </row>
    <row r="32" spans="2:133" ht="11.25" customHeight="1" x14ac:dyDescent="0.15">
      <c r="B32" s="614" t="s">
        <v>246</v>
      </c>
      <c r="C32" s="615"/>
      <c r="D32" s="615"/>
      <c r="E32" s="615"/>
      <c r="F32" s="615"/>
      <c r="G32" s="615"/>
      <c r="H32" s="615"/>
      <c r="I32" s="615"/>
      <c r="J32" s="615"/>
      <c r="K32" s="615"/>
      <c r="L32" s="615"/>
      <c r="M32" s="615"/>
      <c r="N32" s="615"/>
      <c r="O32" s="615"/>
      <c r="P32" s="615"/>
      <c r="Q32" s="616"/>
      <c r="R32" s="617">
        <v>652064</v>
      </c>
      <c r="S32" s="618"/>
      <c r="T32" s="618"/>
      <c r="U32" s="618"/>
      <c r="V32" s="618"/>
      <c r="W32" s="618"/>
      <c r="X32" s="618"/>
      <c r="Y32" s="619"/>
      <c r="Z32" s="620">
        <v>4.7</v>
      </c>
      <c r="AA32" s="620"/>
      <c r="AB32" s="620"/>
      <c r="AC32" s="620"/>
      <c r="AD32" s="621" t="s">
        <v>63</v>
      </c>
      <c r="AE32" s="621"/>
      <c r="AF32" s="621"/>
      <c r="AG32" s="621"/>
      <c r="AH32" s="621"/>
      <c r="AI32" s="621"/>
      <c r="AJ32" s="621"/>
      <c r="AK32" s="621"/>
      <c r="AL32" s="622" t="s">
        <v>63</v>
      </c>
      <c r="AM32" s="623"/>
      <c r="AN32" s="623"/>
      <c r="AO32" s="624"/>
      <c r="AP32" s="667"/>
      <c r="AQ32" s="668"/>
      <c r="AR32" s="668"/>
      <c r="AS32" s="668"/>
      <c r="AT32" s="672"/>
      <c r="AU32" s="73" t="s">
        <v>247</v>
      </c>
      <c r="AX32" s="614" t="s">
        <v>248</v>
      </c>
      <c r="AY32" s="615"/>
      <c r="AZ32" s="615"/>
      <c r="BA32" s="615"/>
      <c r="BB32" s="615"/>
      <c r="BC32" s="615"/>
      <c r="BD32" s="615"/>
      <c r="BE32" s="615"/>
      <c r="BF32" s="616"/>
      <c r="BG32" s="674">
        <v>98.6</v>
      </c>
      <c r="BH32" s="650"/>
      <c r="BI32" s="650"/>
      <c r="BJ32" s="650"/>
      <c r="BK32" s="650"/>
      <c r="BL32" s="650"/>
      <c r="BM32" s="623">
        <v>94</v>
      </c>
      <c r="BN32" s="650"/>
      <c r="BO32" s="650"/>
      <c r="BP32" s="650"/>
      <c r="BQ32" s="663"/>
      <c r="BR32" s="674">
        <v>98.9</v>
      </c>
      <c r="BS32" s="650"/>
      <c r="BT32" s="650"/>
      <c r="BU32" s="650"/>
      <c r="BV32" s="650"/>
      <c r="BW32" s="650"/>
      <c r="BX32" s="623">
        <v>92.6</v>
      </c>
      <c r="BY32" s="650"/>
      <c r="BZ32" s="650"/>
      <c r="CA32" s="650"/>
      <c r="CB32" s="663"/>
      <c r="CD32" s="659"/>
      <c r="CE32" s="660"/>
      <c r="CF32" s="614" t="s">
        <v>249</v>
      </c>
      <c r="CG32" s="615"/>
      <c r="CH32" s="615"/>
      <c r="CI32" s="615"/>
      <c r="CJ32" s="615"/>
      <c r="CK32" s="615"/>
      <c r="CL32" s="615"/>
      <c r="CM32" s="615"/>
      <c r="CN32" s="615"/>
      <c r="CO32" s="615"/>
      <c r="CP32" s="615"/>
      <c r="CQ32" s="616"/>
      <c r="CR32" s="617">
        <v>324</v>
      </c>
      <c r="CS32" s="618"/>
      <c r="CT32" s="618"/>
      <c r="CU32" s="618"/>
      <c r="CV32" s="618"/>
      <c r="CW32" s="618"/>
      <c r="CX32" s="618"/>
      <c r="CY32" s="619"/>
      <c r="CZ32" s="622">
        <v>0</v>
      </c>
      <c r="DA32" s="647"/>
      <c r="DB32" s="647"/>
      <c r="DC32" s="652"/>
      <c r="DD32" s="626">
        <v>324</v>
      </c>
      <c r="DE32" s="618"/>
      <c r="DF32" s="618"/>
      <c r="DG32" s="618"/>
      <c r="DH32" s="618"/>
      <c r="DI32" s="618"/>
      <c r="DJ32" s="618"/>
      <c r="DK32" s="619"/>
      <c r="DL32" s="626">
        <v>324</v>
      </c>
      <c r="DM32" s="618"/>
      <c r="DN32" s="618"/>
      <c r="DO32" s="618"/>
      <c r="DP32" s="618"/>
      <c r="DQ32" s="618"/>
      <c r="DR32" s="618"/>
      <c r="DS32" s="618"/>
      <c r="DT32" s="618"/>
      <c r="DU32" s="618"/>
      <c r="DV32" s="619"/>
      <c r="DW32" s="622">
        <v>0</v>
      </c>
      <c r="DX32" s="647"/>
      <c r="DY32" s="647"/>
      <c r="DZ32" s="647"/>
      <c r="EA32" s="647"/>
      <c r="EB32" s="647"/>
      <c r="EC32" s="648"/>
    </row>
    <row r="33" spans="2:133" ht="11.25" customHeight="1" x14ac:dyDescent="0.15">
      <c r="B33" s="614" t="s">
        <v>250</v>
      </c>
      <c r="C33" s="615"/>
      <c r="D33" s="615"/>
      <c r="E33" s="615"/>
      <c r="F33" s="615"/>
      <c r="G33" s="615"/>
      <c r="H33" s="615"/>
      <c r="I33" s="615"/>
      <c r="J33" s="615"/>
      <c r="K33" s="615"/>
      <c r="L33" s="615"/>
      <c r="M33" s="615"/>
      <c r="N33" s="615"/>
      <c r="O33" s="615"/>
      <c r="P33" s="615"/>
      <c r="Q33" s="616"/>
      <c r="R33" s="617">
        <v>73242</v>
      </c>
      <c r="S33" s="618"/>
      <c r="T33" s="618"/>
      <c r="U33" s="618"/>
      <c r="V33" s="618"/>
      <c r="W33" s="618"/>
      <c r="X33" s="618"/>
      <c r="Y33" s="619"/>
      <c r="Z33" s="620">
        <v>0.5</v>
      </c>
      <c r="AA33" s="620"/>
      <c r="AB33" s="620"/>
      <c r="AC33" s="620"/>
      <c r="AD33" s="621">
        <v>31360</v>
      </c>
      <c r="AE33" s="621"/>
      <c r="AF33" s="621"/>
      <c r="AG33" s="621"/>
      <c r="AH33" s="621"/>
      <c r="AI33" s="621"/>
      <c r="AJ33" s="621"/>
      <c r="AK33" s="621"/>
      <c r="AL33" s="622">
        <v>0.5</v>
      </c>
      <c r="AM33" s="623"/>
      <c r="AN33" s="623"/>
      <c r="AO33" s="624"/>
      <c r="AP33" s="669"/>
      <c r="AQ33" s="670"/>
      <c r="AR33" s="670"/>
      <c r="AS33" s="670"/>
      <c r="AT33" s="673"/>
      <c r="AU33" s="78"/>
      <c r="AV33" s="78"/>
      <c r="AW33" s="78"/>
      <c r="AX33" s="638" t="s">
        <v>251</v>
      </c>
      <c r="AY33" s="639"/>
      <c r="AZ33" s="639"/>
      <c r="BA33" s="639"/>
      <c r="BB33" s="639"/>
      <c r="BC33" s="639"/>
      <c r="BD33" s="639"/>
      <c r="BE33" s="639"/>
      <c r="BF33" s="640"/>
      <c r="BG33" s="675">
        <v>99</v>
      </c>
      <c r="BH33" s="676"/>
      <c r="BI33" s="676"/>
      <c r="BJ33" s="676"/>
      <c r="BK33" s="676"/>
      <c r="BL33" s="676"/>
      <c r="BM33" s="677">
        <v>94.1</v>
      </c>
      <c r="BN33" s="676"/>
      <c r="BO33" s="676"/>
      <c r="BP33" s="676"/>
      <c r="BQ33" s="678"/>
      <c r="BR33" s="675">
        <v>98.9</v>
      </c>
      <c r="BS33" s="676"/>
      <c r="BT33" s="676"/>
      <c r="BU33" s="676"/>
      <c r="BV33" s="676"/>
      <c r="BW33" s="676"/>
      <c r="BX33" s="677">
        <v>92.8</v>
      </c>
      <c r="BY33" s="676"/>
      <c r="BZ33" s="676"/>
      <c r="CA33" s="676"/>
      <c r="CB33" s="678"/>
      <c r="CD33" s="614" t="s">
        <v>252</v>
      </c>
      <c r="CE33" s="615"/>
      <c r="CF33" s="615"/>
      <c r="CG33" s="615"/>
      <c r="CH33" s="615"/>
      <c r="CI33" s="615"/>
      <c r="CJ33" s="615"/>
      <c r="CK33" s="615"/>
      <c r="CL33" s="615"/>
      <c r="CM33" s="615"/>
      <c r="CN33" s="615"/>
      <c r="CO33" s="615"/>
      <c r="CP33" s="615"/>
      <c r="CQ33" s="616"/>
      <c r="CR33" s="617">
        <v>7538145</v>
      </c>
      <c r="CS33" s="650"/>
      <c r="CT33" s="650"/>
      <c r="CU33" s="650"/>
      <c r="CV33" s="650"/>
      <c r="CW33" s="650"/>
      <c r="CX33" s="650"/>
      <c r="CY33" s="651"/>
      <c r="CZ33" s="622">
        <v>56.2</v>
      </c>
      <c r="DA33" s="647"/>
      <c r="DB33" s="647"/>
      <c r="DC33" s="652"/>
      <c r="DD33" s="626">
        <v>4943785</v>
      </c>
      <c r="DE33" s="650"/>
      <c r="DF33" s="650"/>
      <c r="DG33" s="650"/>
      <c r="DH33" s="650"/>
      <c r="DI33" s="650"/>
      <c r="DJ33" s="650"/>
      <c r="DK33" s="651"/>
      <c r="DL33" s="626">
        <v>3001918</v>
      </c>
      <c r="DM33" s="650"/>
      <c r="DN33" s="650"/>
      <c r="DO33" s="650"/>
      <c r="DP33" s="650"/>
      <c r="DQ33" s="650"/>
      <c r="DR33" s="650"/>
      <c r="DS33" s="650"/>
      <c r="DT33" s="650"/>
      <c r="DU33" s="650"/>
      <c r="DV33" s="651"/>
      <c r="DW33" s="622">
        <v>43.7</v>
      </c>
      <c r="DX33" s="647"/>
      <c r="DY33" s="647"/>
      <c r="DZ33" s="647"/>
      <c r="EA33" s="647"/>
      <c r="EB33" s="647"/>
      <c r="EC33" s="648"/>
    </row>
    <row r="34" spans="2:133" ht="11.25" customHeight="1" x14ac:dyDescent="0.15">
      <c r="B34" s="614" t="s">
        <v>253</v>
      </c>
      <c r="C34" s="615"/>
      <c r="D34" s="615"/>
      <c r="E34" s="615"/>
      <c r="F34" s="615"/>
      <c r="G34" s="615"/>
      <c r="H34" s="615"/>
      <c r="I34" s="615"/>
      <c r="J34" s="615"/>
      <c r="K34" s="615"/>
      <c r="L34" s="615"/>
      <c r="M34" s="615"/>
      <c r="N34" s="615"/>
      <c r="O34" s="615"/>
      <c r="P34" s="615"/>
      <c r="Q34" s="616"/>
      <c r="R34" s="617">
        <v>1222403</v>
      </c>
      <c r="S34" s="618"/>
      <c r="T34" s="618"/>
      <c r="U34" s="618"/>
      <c r="V34" s="618"/>
      <c r="W34" s="618"/>
      <c r="X34" s="618"/>
      <c r="Y34" s="619"/>
      <c r="Z34" s="620">
        <v>8.9</v>
      </c>
      <c r="AA34" s="620"/>
      <c r="AB34" s="620"/>
      <c r="AC34" s="620"/>
      <c r="AD34" s="621" t="s">
        <v>63</v>
      </c>
      <c r="AE34" s="621"/>
      <c r="AF34" s="621"/>
      <c r="AG34" s="621"/>
      <c r="AH34" s="621"/>
      <c r="AI34" s="621"/>
      <c r="AJ34" s="621"/>
      <c r="AK34" s="621"/>
      <c r="AL34" s="622" t="s">
        <v>63</v>
      </c>
      <c r="AM34" s="623"/>
      <c r="AN34" s="623"/>
      <c r="AO34" s="624"/>
      <c r="AP34" s="79"/>
      <c r="AQ34" s="80"/>
      <c r="AS34" s="77"/>
      <c r="AT34" s="77"/>
      <c r="AU34" s="77"/>
      <c r="AV34" s="77"/>
      <c r="AW34" s="77"/>
      <c r="AX34" s="77"/>
      <c r="AY34" s="77"/>
      <c r="AZ34" s="77"/>
      <c r="BA34" s="77"/>
      <c r="BB34" s="77"/>
      <c r="BC34" s="77"/>
      <c r="BD34" s="77"/>
      <c r="BE34" s="77"/>
      <c r="BF34" s="77"/>
      <c r="BG34" s="80"/>
      <c r="BH34" s="80"/>
      <c r="BI34" s="80"/>
      <c r="BJ34" s="80"/>
      <c r="BK34" s="80"/>
      <c r="BL34" s="80"/>
      <c r="BM34" s="80"/>
      <c r="BN34" s="80"/>
      <c r="BO34" s="80"/>
      <c r="BP34" s="80"/>
      <c r="BQ34" s="80"/>
      <c r="BR34" s="80"/>
      <c r="BS34" s="80"/>
      <c r="BT34" s="80"/>
      <c r="BU34" s="80"/>
      <c r="BV34" s="80"/>
      <c r="BW34" s="80"/>
      <c r="BX34" s="80"/>
      <c r="BY34" s="80"/>
      <c r="BZ34" s="80"/>
      <c r="CA34" s="80"/>
      <c r="CB34" s="80"/>
      <c r="CD34" s="614" t="s">
        <v>254</v>
      </c>
      <c r="CE34" s="615"/>
      <c r="CF34" s="615"/>
      <c r="CG34" s="615"/>
      <c r="CH34" s="615"/>
      <c r="CI34" s="615"/>
      <c r="CJ34" s="615"/>
      <c r="CK34" s="615"/>
      <c r="CL34" s="615"/>
      <c r="CM34" s="615"/>
      <c r="CN34" s="615"/>
      <c r="CO34" s="615"/>
      <c r="CP34" s="615"/>
      <c r="CQ34" s="616"/>
      <c r="CR34" s="617">
        <v>2254964</v>
      </c>
      <c r="CS34" s="618"/>
      <c r="CT34" s="618"/>
      <c r="CU34" s="618"/>
      <c r="CV34" s="618"/>
      <c r="CW34" s="618"/>
      <c r="CX34" s="618"/>
      <c r="CY34" s="619"/>
      <c r="CZ34" s="622">
        <v>16.8</v>
      </c>
      <c r="DA34" s="647"/>
      <c r="DB34" s="647"/>
      <c r="DC34" s="652"/>
      <c r="DD34" s="626">
        <v>1545286</v>
      </c>
      <c r="DE34" s="618"/>
      <c r="DF34" s="618"/>
      <c r="DG34" s="618"/>
      <c r="DH34" s="618"/>
      <c r="DI34" s="618"/>
      <c r="DJ34" s="618"/>
      <c r="DK34" s="619"/>
      <c r="DL34" s="626">
        <v>895936</v>
      </c>
      <c r="DM34" s="618"/>
      <c r="DN34" s="618"/>
      <c r="DO34" s="618"/>
      <c r="DP34" s="618"/>
      <c r="DQ34" s="618"/>
      <c r="DR34" s="618"/>
      <c r="DS34" s="618"/>
      <c r="DT34" s="618"/>
      <c r="DU34" s="618"/>
      <c r="DV34" s="619"/>
      <c r="DW34" s="622">
        <v>13</v>
      </c>
      <c r="DX34" s="647"/>
      <c r="DY34" s="647"/>
      <c r="DZ34" s="647"/>
      <c r="EA34" s="647"/>
      <c r="EB34" s="647"/>
      <c r="EC34" s="648"/>
    </row>
    <row r="35" spans="2:133" ht="11.25" customHeight="1" x14ac:dyDescent="0.15">
      <c r="B35" s="614" t="s">
        <v>255</v>
      </c>
      <c r="C35" s="615"/>
      <c r="D35" s="615"/>
      <c r="E35" s="615"/>
      <c r="F35" s="615"/>
      <c r="G35" s="615"/>
      <c r="H35" s="615"/>
      <c r="I35" s="615"/>
      <c r="J35" s="615"/>
      <c r="K35" s="615"/>
      <c r="L35" s="615"/>
      <c r="M35" s="615"/>
      <c r="N35" s="615"/>
      <c r="O35" s="615"/>
      <c r="P35" s="615"/>
      <c r="Q35" s="616"/>
      <c r="R35" s="617">
        <v>437092</v>
      </c>
      <c r="S35" s="618"/>
      <c r="T35" s="618"/>
      <c r="U35" s="618"/>
      <c r="V35" s="618"/>
      <c r="W35" s="618"/>
      <c r="X35" s="618"/>
      <c r="Y35" s="619"/>
      <c r="Z35" s="620">
        <v>3.2</v>
      </c>
      <c r="AA35" s="620"/>
      <c r="AB35" s="620"/>
      <c r="AC35" s="620"/>
      <c r="AD35" s="621" t="s">
        <v>63</v>
      </c>
      <c r="AE35" s="621"/>
      <c r="AF35" s="621"/>
      <c r="AG35" s="621"/>
      <c r="AH35" s="621"/>
      <c r="AI35" s="621"/>
      <c r="AJ35" s="621"/>
      <c r="AK35" s="621"/>
      <c r="AL35" s="622" t="s">
        <v>63</v>
      </c>
      <c r="AM35" s="623"/>
      <c r="AN35" s="623"/>
      <c r="AO35" s="624"/>
      <c r="AP35" s="81"/>
      <c r="AQ35" s="599" t="s">
        <v>256</v>
      </c>
      <c r="AR35" s="600"/>
      <c r="AS35" s="600"/>
      <c r="AT35" s="600"/>
      <c r="AU35" s="600"/>
      <c r="AV35" s="600"/>
      <c r="AW35" s="600"/>
      <c r="AX35" s="600"/>
      <c r="AY35" s="600"/>
      <c r="AZ35" s="600"/>
      <c r="BA35" s="600"/>
      <c r="BB35" s="600"/>
      <c r="BC35" s="600"/>
      <c r="BD35" s="600"/>
      <c r="BE35" s="600"/>
      <c r="BF35" s="601"/>
      <c r="BG35" s="599" t="s">
        <v>257</v>
      </c>
      <c r="BH35" s="600"/>
      <c r="BI35" s="600"/>
      <c r="BJ35" s="600"/>
      <c r="BK35" s="600"/>
      <c r="BL35" s="600"/>
      <c r="BM35" s="600"/>
      <c r="BN35" s="600"/>
      <c r="BO35" s="600"/>
      <c r="BP35" s="600"/>
      <c r="BQ35" s="600"/>
      <c r="BR35" s="600"/>
      <c r="BS35" s="600"/>
      <c r="BT35" s="600"/>
      <c r="BU35" s="600"/>
      <c r="BV35" s="600"/>
      <c r="BW35" s="600"/>
      <c r="BX35" s="600"/>
      <c r="BY35" s="600"/>
      <c r="BZ35" s="600"/>
      <c r="CA35" s="600"/>
      <c r="CB35" s="601"/>
      <c r="CD35" s="614" t="s">
        <v>258</v>
      </c>
      <c r="CE35" s="615"/>
      <c r="CF35" s="615"/>
      <c r="CG35" s="615"/>
      <c r="CH35" s="615"/>
      <c r="CI35" s="615"/>
      <c r="CJ35" s="615"/>
      <c r="CK35" s="615"/>
      <c r="CL35" s="615"/>
      <c r="CM35" s="615"/>
      <c r="CN35" s="615"/>
      <c r="CO35" s="615"/>
      <c r="CP35" s="615"/>
      <c r="CQ35" s="616"/>
      <c r="CR35" s="617">
        <v>252390</v>
      </c>
      <c r="CS35" s="650"/>
      <c r="CT35" s="650"/>
      <c r="CU35" s="650"/>
      <c r="CV35" s="650"/>
      <c r="CW35" s="650"/>
      <c r="CX35" s="650"/>
      <c r="CY35" s="651"/>
      <c r="CZ35" s="622">
        <v>1.9</v>
      </c>
      <c r="DA35" s="647"/>
      <c r="DB35" s="647"/>
      <c r="DC35" s="652"/>
      <c r="DD35" s="626">
        <v>211847</v>
      </c>
      <c r="DE35" s="650"/>
      <c r="DF35" s="650"/>
      <c r="DG35" s="650"/>
      <c r="DH35" s="650"/>
      <c r="DI35" s="650"/>
      <c r="DJ35" s="650"/>
      <c r="DK35" s="651"/>
      <c r="DL35" s="626">
        <v>209149</v>
      </c>
      <c r="DM35" s="650"/>
      <c r="DN35" s="650"/>
      <c r="DO35" s="650"/>
      <c r="DP35" s="650"/>
      <c r="DQ35" s="650"/>
      <c r="DR35" s="650"/>
      <c r="DS35" s="650"/>
      <c r="DT35" s="650"/>
      <c r="DU35" s="650"/>
      <c r="DV35" s="651"/>
      <c r="DW35" s="622">
        <v>3</v>
      </c>
      <c r="DX35" s="647"/>
      <c r="DY35" s="647"/>
      <c r="DZ35" s="647"/>
      <c r="EA35" s="647"/>
      <c r="EB35" s="647"/>
      <c r="EC35" s="648"/>
    </row>
    <row r="36" spans="2:133" ht="11.25" customHeight="1" x14ac:dyDescent="0.15">
      <c r="B36" s="614" t="s">
        <v>259</v>
      </c>
      <c r="C36" s="615"/>
      <c r="D36" s="615"/>
      <c r="E36" s="615"/>
      <c r="F36" s="615"/>
      <c r="G36" s="615"/>
      <c r="H36" s="615"/>
      <c r="I36" s="615"/>
      <c r="J36" s="615"/>
      <c r="K36" s="615"/>
      <c r="L36" s="615"/>
      <c r="M36" s="615"/>
      <c r="N36" s="615"/>
      <c r="O36" s="615"/>
      <c r="P36" s="615"/>
      <c r="Q36" s="616"/>
      <c r="R36" s="617">
        <v>344874</v>
      </c>
      <c r="S36" s="618"/>
      <c r="T36" s="618"/>
      <c r="U36" s="618"/>
      <c r="V36" s="618"/>
      <c r="W36" s="618"/>
      <c r="X36" s="618"/>
      <c r="Y36" s="619"/>
      <c r="Z36" s="620">
        <v>2.5</v>
      </c>
      <c r="AA36" s="620"/>
      <c r="AB36" s="620"/>
      <c r="AC36" s="620"/>
      <c r="AD36" s="621" t="s">
        <v>63</v>
      </c>
      <c r="AE36" s="621"/>
      <c r="AF36" s="621"/>
      <c r="AG36" s="621"/>
      <c r="AH36" s="621"/>
      <c r="AI36" s="621"/>
      <c r="AJ36" s="621"/>
      <c r="AK36" s="621"/>
      <c r="AL36" s="622" t="s">
        <v>63</v>
      </c>
      <c r="AM36" s="623"/>
      <c r="AN36" s="623"/>
      <c r="AO36" s="624"/>
      <c r="AP36" s="81"/>
      <c r="AQ36" s="683" t="s">
        <v>260</v>
      </c>
      <c r="AR36" s="684"/>
      <c r="AS36" s="684"/>
      <c r="AT36" s="684"/>
      <c r="AU36" s="684"/>
      <c r="AV36" s="684"/>
      <c r="AW36" s="684"/>
      <c r="AX36" s="684"/>
      <c r="AY36" s="685"/>
      <c r="AZ36" s="606">
        <v>3102040</v>
      </c>
      <c r="BA36" s="607"/>
      <c r="BB36" s="607"/>
      <c r="BC36" s="607"/>
      <c r="BD36" s="607"/>
      <c r="BE36" s="607"/>
      <c r="BF36" s="679"/>
      <c r="BG36" s="603" t="s">
        <v>261</v>
      </c>
      <c r="BH36" s="604"/>
      <c r="BI36" s="604"/>
      <c r="BJ36" s="604"/>
      <c r="BK36" s="604"/>
      <c r="BL36" s="604"/>
      <c r="BM36" s="604"/>
      <c r="BN36" s="604"/>
      <c r="BO36" s="604"/>
      <c r="BP36" s="604"/>
      <c r="BQ36" s="604"/>
      <c r="BR36" s="604"/>
      <c r="BS36" s="604"/>
      <c r="BT36" s="604"/>
      <c r="BU36" s="605"/>
      <c r="BV36" s="606">
        <v>97024</v>
      </c>
      <c r="BW36" s="607"/>
      <c r="BX36" s="607"/>
      <c r="BY36" s="607"/>
      <c r="BZ36" s="607"/>
      <c r="CA36" s="607"/>
      <c r="CB36" s="679"/>
      <c r="CD36" s="614" t="s">
        <v>262</v>
      </c>
      <c r="CE36" s="615"/>
      <c r="CF36" s="615"/>
      <c r="CG36" s="615"/>
      <c r="CH36" s="615"/>
      <c r="CI36" s="615"/>
      <c r="CJ36" s="615"/>
      <c r="CK36" s="615"/>
      <c r="CL36" s="615"/>
      <c r="CM36" s="615"/>
      <c r="CN36" s="615"/>
      <c r="CO36" s="615"/>
      <c r="CP36" s="615"/>
      <c r="CQ36" s="616"/>
      <c r="CR36" s="617">
        <v>2053140</v>
      </c>
      <c r="CS36" s="618"/>
      <c r="CT36" s="618"/>
      <c r="CU36" s="618"/>
      <c r="CV36" s="618"/>
      <c r="CW36" s="618"/>
      <c r="CX36" s="618"/>
      <c r="CY36" s="619"/>
      <c r="CZ36" s="622">
        <v>15.3</v>
      </c>
      <c r="DA36" s="647"/>
      <c r="DB36" s="647"/>
      <c r="DC36" s="652"/>
      <c r="DD36" s="626">
        <v>1653568</v>
      </c>
      <c r="DE36" s="618"/>
      <c r="DF36" s="618"/>
      <c r="DG36" s="618"/>
      <c r="DH36" s="618"/>
      <c r="DI36" s="618"/>
      <c r="DJ36" s="618"/>
      <c r="DK36" s="619"/>
      <c r="DL36" s="626">
        <v>1116049</v>
      </c>
      <c r="DM36" s="618"/>
      <c r="DN36" s="618"/>
      <c r="DO36" s="618"/>
      <c r="DP36" s="618"/>
      <c r="DQ36" s="618"/>
      <c r="DR36" s="618"/>
      <c r="DS36" s="618"/>
      <c r="DT36" s="618"/>
      <c r="DU36" s="618"/>
      <c r="DV36" s="619"/>
      <c r="DW36" s="622">
        <v>16.2</v>
      </c>
      <c r="DX36" s="647"/>
      <c r="DY36" s="647"/>
      <c r="DZ36" s="647"/>
      <c r="EA36" s="647"/>
      <c r="EB36" s="647"/>
      <c r="EC36" s="648"/>
    </row>
    <row r="37" spans="2:133" ht="11.25" customHeight="1" x14ac:dyDescent="0.15">
      <c r="B37" s="614" t="s">
        <v>263</v>
      </c>
      <c r="C37" s="615"/>
      <c r="D37" s="615"/>
      <c r="E37" s="615"/>
      <c r="F37" s="615"/>
      <c r="G37" s="615"/>
      <c r="H37" s="615"/>
      <c r="I37" s="615"/>
      <c r="J37" s="615"/>
      <c r="K37" s="615"/>
      <c r="L37" s="615"/>
      <c r="M37" s="615"/>
      <c r="N37" s="615"/>
      <c r="O37" s="615"/>
      <c r="P37" s="615"/>
      <c r="Q37" s="616"/>
      <c r="R37" s="617">
        <v>130528</v>
      </c>
      <c r="S37" s="618"/>
      <c r="T37" s="618"/>
      <c r="U37" s="618"/>
      <c r="V37" s="618"/>
      <c r="W37" s="618"/>
      <c r="X37" s="618"/>
      <c r="Y37" s="619"/>
      <c r="Z37" s="620">
        <v>1</v>
      </c>
      <c r="AA37" s="620"/>
      <c r="AB37" s="620"/>
      <c r="AC37" s="620"/>
      <c r="AD37" s="621">
        <v>10541</v>
      </c>
      <c r="AE37" s="621"/>
      <c r="AF37" s="621"/>
      <c r="AG37" s="621"/>
      <c r="AH37" s="621"/>
      <c r="AI37" s="621"/>
      <c r="AJ37" s="621"/>
      <c r="AK37" s="621"/>
      <c r="AL37" s="622">
        <v>0.2</v>
      </c>
      <c r="AM37" s="623"/>
      <c r="AN37" s="623"/>
      <c r="AO37" s="624"/>
      <c r="AQ37" s="680" t="s">
        <v>264</v>
      </c>
      <c r="AR37" s="681"/>
      <c r="AS37" s="681"/>
      <c r="AT37" s="681"/>
      <c r="AU37" s="681"/>
      <c r="AV37" s="681"/>
      <c r="AW37" s="681"/>
      <c r="AX37" s="681"/>
      <c r="AY37" s="682"/>
      <c r="AZ37" s="617">
        <v>1321098</v>
      </c>
      <c r="BA37" s="618"/>
      <c r="BB37" s="618"/>
      <c r="BC37" s="618"/>
      <c r="BD37" s="650"/>
      <c r="BE37" s="650"/>
      <c r="BF37" s="663"/>
      <c r="BG37" s="614" t="s">
        <v>265</v>
      </c>
      <c r="BH37" s="615"/>
      <c r="BI37" s="615"/>
      <c r="BJ37" s="615"/>
      <c r="BK37" s="615"/>
      <c r="BL37" s="615"/>
      <c r="BM37" s="615"/>
      <c r="BN37" s="615"/>
      <c r="BO37" s="615"/>
      <c r="BP37" s="615"/>
      <c r="BQ37" s="615"/>
      <c r="BR37" s="615"/>
      <c r="BS37" s="615"/>
      <c r="BT37" s="615"/>
      <c r="BU37" s="616"/>
      <c r="BV37" s="617">
        <v>55317</v>
      </c>
      <c r="BW37" s="618"/>
      <c r="BX37" s="618"/>
      <c r="BY37" s="618"/>
      <c r="BZ37" s="618"/>
      <c r="CA37" s="618"/>
      <c r="CB37" s="627"/>
      <c r="CD37" s="614" t="s">
        <v>266</v>
      </c>
      <c r="CE37" s="615"/>
      <c r="CF37" s="615"/>
      <c r="CG37" s="615"/>
      <c r="CH37" s="615"/>
      <c r="CI37" s="615"/>
      <c r="CJ37" s="615"/>
      <c r="CK37" s="615"/>
      <c r="CL37" s="615"/>
      <c r="CM37" s="615"/>
      <c r="CN37" s="615"/>
      <c r="CO37" s="615"/>
      <c r="CP37" s="615"/>
      <c r="CQ37" s="616"/>
      <c r="CR37" s="617">
        <v>13828</v>
      </c>
      <c r="CS37" s="650"/>
      <c r="CT37" s="650"/>
      <c r="CU37" s="650"/>
      <c r="CV37" s="650"/>
      <c r="CW37" s="650"/>
      <c r="CX37" s="650"/>
      <c r="CY37" s="651"/>
      <c r="CZ37" s="622">
        <v>0.1</v>
      </c>
      <c r="DA37" s="647"/>
      <c r="DB37" s="647"/>
      <c r="DC37" s="652"/>
      <c r="DD37" s="626">
        <v>13828</v>
      </c>
      <c r="DE37" s="650"/>
      <c r="DF37" s="650"/>
      <c r="DG37" s="650"/>
      <c r="DH37" s="650"/>
      <c r="DI37" s="650"/>
      <c r="DJ37" s="650"/>
      <c r="DK37" s="651"/>
      <c r="DL37" s="626">
        <v>13828</v>
      </c>
      <c r="DM37" s="650"/>
      <c r="DN37" s="650"/>
      <c r="DO37" s="650"/>
      <c r="DP37" s="650"/>
      <c r="DQ37" s="650"/>
      <c r="DR37" s="650"/>
      <c r="DS37" s="650"/>
      <c r="DT37" s="650"/>
      <c r="DU37" s="650"/>
      <c r="DV37" s="651"/>
      <c r="DW37" s="622">
        <v>0.2</v>
      </c>
      <c r="DX37" s="647"/>
      <c r="DY37" s="647"/>
      <c r="DZ37" s="647"/>
      <c r="EA37" s="647"/>
      <c r="EB37" s="647"/>
      <c r="EC37" s="648"/>
    </row>
    <row r="38" spans="2:133" ht="11.25" customHeight="1" x14ac:dyDescent="0.15">
      <c r="B38" s="614" t="s">
        <v>267</v>
      </c>
      <c r="C38" s="615"/>
      <c r="D38" s="615"/>
      <c r="E38" s="615"/>
      <c r="F38" s="615"/>
      <c r="G38" s="615"/>
      <c r="H38" s="615"/>
      <c r="I38" s="615"/>
      <c r="J38" s="615"/>
      <c r="K38" s="615"/>
      <c r="L38" s="615"/>
      <c r="M38" s="615"/>
      <c r="N38" s="615"/>
      <c r="O38" s="615"/>
      <c r="P38" s="615"/>
      <c r="Q38" s="616"/>
      <c r="R38" s="617">
        <v>849167</v>
      </c>
      <c r="S38" s="618"/>
      <c r="T38" s="618"/>
      <c r="U38" s="618"/>
      <c r="V38" s="618"/>
      <c r="W38" s="618"/>
      <c r="X38" s="618"/>
      <c r="Y38" s="619"/>
      <c r="Z38" s="620">
        <v>6.2</v>
      </c>
      <c r="AA38" s="620"/>
      <c r="AB38" s="620"/>
      <c r="AC38" s="620"/>
      <c r="AD38" s="621" t="s">
        <v>63</v>
      </c>
      <c r="AE38" s="621"/>
      <c r="AF38" s="621"/>
      <c r="AG38" s="621"/>
      <c r="AH38" s="621"/>
      <c r="AI38" s="621"/>
      <c r="AJ38" s="621"/>
      <c r="AK38" s="621"/>
      <c r="AL38" s="622" t="s">
        <v>63</v>
      </c>
      <c r="AM38" s="623"/>
      <c r="AN38" s="623"/>
      <c r="AO38" s="624"/>
      <c r="AQ38" s="680" t="s">
        <v>268</v>
      </c>
      <c r="AR38" s="681"/>
      <c r="AS38" s="681"/>
      <c r="AT38" s="681"/>
      <c r="AU38" s="681"/>
      <c r="AV38" s="681"/>
      <c r="AW38" s="681"/>
      <c r="AX38" s="681"/>
      <c r="AY38" s="682"/>
      <c r="AZ38" s="617">
        <v>688329</v>
      </c>
      <c r="BA38" s="618"/>
      <c r="BB38" s="618"/>
      <c r="BC38" s="618"/>
      <c r="BD38" s="650"/>
      <c r="BE38" s="650"/>
      <c r="BF38" s="663"/>
      <c r="BG38" s="614" t="s">
        <v>269</v>
      </c>
      <c r="BH38" s="615"/>
      <c r="BI38" s="615"/>
      <c r="BJ38" s="615"/>
      <c r="BK38" s="615"/>
      <c r="BL38" s="615"/>
      <c r="BM38" s="615"/>
      <c r="BN38" s="615"/>
      <c r="BO38" s="615"/>
      <c r="BP38" s="615"/>
      <c r="BQ38" s="615"/>
      <c r="BR38" s="615"/>
      <c r="BS38" s="615"/>
      <c r="BT38" s="615"/>
      <c r="BU38" s="616"/>
      <c r="BV38" s="617">
        <v>2649</v>
      </c>
      <c r="BW38" s="618"/>
      <c r="BX38" s="618"/>
      <c r="BY38" s="618"/>
      <c r="BZ38" s="618"/>
      <c r="CA38" s="618"/>
      <c r="CB38" s="627"/>
      <c r="CD38" s="614" t="s">
        <v>270</v>
      </c>
      <c r="CE38" s="615"/>
      <c r="CF38" s="615"/>
      <c r="CG38" s="615"/>
      <c r="CH38" s="615"/>
      <c r="CI38" s="615"/>
      <c r="CJ38" s="615"/>
      <c r="CK38" s="615"/>
      <c r="CL38" s="615"/>
      <c r="CM38" s="615"/>
      <c r="CN38" s="615"/>
      <c r="CO38" s="615"/>
      <c r="CP38" s="615"/>
      <c r="CQ38" s="616"/>
      <c r="CR38" s="617">
        <v>1092613</v>
      </c>
      <c r="CS38" s="618"/>
      <c r="CT38" s="618"/>
      <c r="CU38" s="618"/>
      <c r="CV38" s="618"/>
      <c r="CW38" s="618"/>
      <c r="CX38" s="618"/>
      <c r="CY38" s="619"/>
      <c r="CZ38" s="622">
        <v>8.1</v>
      </c>
      <c r="DA38" s="647"/>
      <c r="DB38" s="647"/>
      <c r="DC38" s="652"/>
      <c r="DD38" s="626">
        <v>902297</v>
      </c>
      <c r="DE38" s="618"/>
      <c r="DF38" s="618"/>
      <c r="DG38" s="618"/>
      <c r="DH38" s="618"/>
      <c r="DI38" s="618"/>
      <c r="DJ38" s="618"/>
      <c r="DK38" s="619"/>
      <c r="DL38" s="626">
        <v>780784</v>
      </c>
      <c r="DM38" s="618"/>
      <c r="DN38" s="618"/>
      <c r="DO38" s="618"/>
      <c r="DP38" s="618"/>
      <c r="DQ38" s="618"/>
      <c r="DR38" s="618"/>
      <c r="DS38" s="618"/>
      <c r="DT38" s="618"/>
      <c r="DU38" s="618"/>
      <c r="DV38" s="619"/>
      <c r="DW38" s="622">
        <v>11.4</v>
      </c>
      <c r="DX38" s="647"/>
      <c r="DY38" s="647"/>
      <c r="DZ38" s="647"/>
      <c r="EA38" s="647"/>
      <c r="EB38" s="647"/>
      <c r="EC38" s="648"/>
    </row>
    <row r="39" spans="2:133" ht="11.25" customHeight="1" x14ac:dyDescent="0.15">
      <c r="B39" s="614" t="s">
        <v>271</v>
      </c>
      <c r="C39" s="615"/>
      <c r="D39" s="615"/>
      <c r="E39" s="615"/>
      <c r="F39" s="615"/>
      <c r="G39" s="615"/>
      <c r="H39" s="615"/>
      <c r="I39" s="615"/>
      <c r="J39" s="615"/>
      <c r="K39" s="615"/>
      <c r="L39" s="615"/>
      <c r="M39" s="615"/>
      <c r="N39" s="615"/>
      <c r="O39" s="615"/>
      <c r="P39" s="615"/>
      <c r="Q39" s="616"/>
      <c r="R39" s="617" t="s">
        <v>63</v>
      </c>
      <c r="S39" s="618"/>
      <c r="T39" s="618"/>
      <c r="U39" s="618"/>
      <c r="V39" s="618"/>
      <c r="W39" s="618"/>
      <c r="X39" s="618"/>
      <c r="Y39" s="619"/>
      <c r="Z39" s="620" t="s">
        <v>63</v>
      </c>
      <c r="AA39" s="620"/>
      <c r="AB39" s="620"/>
      <c r="AC39" s="620"/>
      <c r="AD39" s="621" t="s">
        <v>63</v>
      </c>
      <c r="AE39" s="621"/>
      <c r="AF39" s="621"/>
      <c r="AG39" s="621"/>
      <c r="AH39" s="621"/>
      <c r="AI39" s="621"/>
      <c r="AJ39" s="621"/>
      <c r="AK39" s="621"/>
      <c r="AL39" s="622" t="s">
        <v>63</v>
      </c>
      <c r="AM39" s="623"/>
      <c r="AN39" s="623"/>
      <c r="AO39" s="624"/>
      <c r="AQ39" s="680" t="s">
        <v>272</v>
      </c>
      <c r="AR39" s="681"/>
      <c r="AS39" s="681"/>
      <c r="AT39" s="681"/>
      <c r="AU39" s="681"/>
      <c r="AV39" s="681"/>
      <c r="AW39" s="681"/>
      <c r="AX39" s="681"/>
      <c r="AY39" s="682"/>
      <c r="AZ39" s="617">
        <v>11848</v>
      </c>
      <c r="BA39" s="618"/>
      <c r="BB39" s="618"/>
      <c r="BC39" s="618"/>
      <c r="BD39" s="650"/>
      <c r="BE39" s="650"/>
      <c r="BF39" s="663"/>
      <c r="BG39" s="614" t="s">
        <v>273</v>
      </c>
      <c r="BH39" s="615"/>
      <c r="BI39" s="615"/>
      <c r="BJ39" s="615"/>
      <c r="BK39" s="615"/>
      <c r="BL39" s="615"/>
      <c r="BM39" s="615"/>
      <c r="BN39" s="615"/>
      <c r="BO39" s="615"/>
      <c r="BP39" s="615"/>
      <c r="BQ39" s="615"/>
      <c r="BR39" s="615"/>
      <c r="BS39" s="615"/>
      <c r="BT39" s="615"/>
      <c r="BU39" s="616"/>
      <c r="BV39" s="617">
        <v>3702</v>
      </c>
      <c r="BW39" s="618"/>
      <c r="BX39" s="618"/>
      <c r="BY39" s="618"/>
      <c r="BZ39" s="618"/>
      <c r="CA39" s="618"/>
      <c r="CB39" s="627"/>
      <c r="CD39" s="614" t="s">
        <v>274</v>
      </c>
      <c r="CE39" s="615"/>
      <c r="CF39" s="615"/>
      <c r="CG39" s="615"/>
      <c r="CH39" s="615"/>
      <c r="CI39" s="615"/>
      <c r="CJ39" s="615"/>
      <c r="CK39" s="615"/>
      <c r="CL39" s="615"/>
      <c r="CM39" s="615"/>
      <c r="CN39" s="615"/>
      <c r="CO39" s="615"/>
      <c r="CP39" s="615"/>
      <c r="CQ39" s="616"/>
      <c r="CR39" s="617">
        <v>959828</v>
      </c>
      <c r="CS39" s="650"/>
      <c r="CT39" s="650"/>
      <c r="CU39" s="650"/>
      <c r="CV39" s="650"/>
      <c r="CW39" s="650"/>
      <c r="CX39" s="650"/>
      <c r="CY39" s="651"/>
      <c r="CZ39" s="622">
        <v>7.2</v>
      </c>
      <c r="DA39" s="647"/>
      <c r="DB39" s="647"/>
      <c r="DC39" s="652"/>
      <c r="DD39" s="626">
        <v>630617</v>
      </c>
      <c r="DE39" s="650"/>
      <c r="DF39" s="650"/>
      <c r="DG39" s="650"/>
      <c r="DH39" s="650"/>
      <c r="DI39" s="650"/>
      <c r="DJ39" s="650"/>
      <c r="DK39" s="651"/>
      <c r="DL39" s="626" t="s">
        <v>63</v>
      </c>
      <c r="DM39" s="650"/>
      <c r="DN39" s="650"/>
      <c r="DO39" s="650"/>
      <c r="DP39" s="650"/>
      <c r="DQ39" s="650"/>
      <c r="DR39" s="650"/>
      <c r="DS39" s="650"/>
      <c r="DT39" s="650"/>
      <c r="DU39" s="650"/>
      <c r="DV39" s="651"/>
      <c r="DW39" s="622" t="s">
        <v>63</v>
      </c>
      <c r="DX39" s="647"/>
      <c r="DY39" s="647"/>
      <c r="DZ39" s="647"/>
      <c r="EA39" s="647"/>
      <c r="EB39" s="647"/>
      <c r="EC39" s="648"/>
    </row>
    <row r="40" spans="2:133" ht="11.25" customHeight="1" x14ac:dyDescent="0.15">
      <c r="B40" s="614" t="s">
        <v>275</v>
      </c>
      <c r="C40" s="615"/>
      <c r="D40" s="615"/>
      <c r="E40" s="615"/>
      <c r="F40" s="615"/>
      <c r="G40" s="615"/>
      <c r="H40" s="615"/>
      <c r="I40" s="615"/>
      <c r="J40" s="615"/>
      <c r="K40" s="615"/>
      <c r="L40" s="615"/>
      <c r="M40" s="615"/>
      <c r="N40" s="615"/>
      <c r="O40" s="615"/>
      <c r="P40" s="615"/>
      <c r="Q40" s="616"/>
      <c r="R40" s="617">
        <v>10167</v>
      </c>
      <c r="S40" s="618"/>
      <c r="T40" s="618"/>
      <c r="U40" s="618"/>
      <c r="V40" s="618"/>
      <c r="W40" s="618"/>
      <c r="X40" s="618"/>
      <c r="Y40" s="619"/>
      <c r="Z40" s="620">
        <v>0.1</v>
      </c>
      <c r="AA40" s="620"/>
      <c r="AB40" s="620"/>
      <c r="AC40" s="620"/>
      <c r="AD40" s="621" t="s">
        <v>63</v>
      </c>
      <c r="AE40" s="621"/>
      <c r="AF40" s="621"/>
      <c r="AG40" s="621"/>
      <c r="AH40" s="621"/>
      <c r="AI40" s="621"/>
      <c r="AJ40" s="621"/>
      <c r="AK40" s="621"/>
      <c r="AL40" s="622" t="s">
        <v>63</v>
      </c>
      <c r="AM40" s="623"/>
      <c r="AN40" s="623"/>
      <c r="AO40" s="624"/>
      <c r="AQ40" s="680" t="s">
        <v>276</v>
      </c>
      <c r="AR40" s="681"/>
      <c r="AS40" s="681"/>
      <c r="AT40" s="681"/>
      <c r="AU40" s="681"/>
      <c r="AV40" s="681"/>
      <c r="AW40" s="681"/>
      <c r="AX40" s="681"/>
      <c r="AY40" s="682"/>
      <c r="AZ40" s="617">
        <v>1004</v>
      </c>
      <c r="BA40" s="618"/>
      <c r="BB40" s="618"/>
      <c r="BC40" s="618"/>
      <c r="BD40" s="650"/>
      <c r="BE40" s="650"/>
      <c r="BF40" s="663"/>
      <c r="BG40" s="667" t="s">
        <v>277</v>
      </c>
      <c r="BH40" s="668"/>
      <c r="BI40" s="668"/>
      <c r="BJ40" s="668"/>
      <c r="BK40" s="668"/>
      <c r="BL40" s="82"/>
      <c r="BM40" s="615" t="s">
        <v>278</v>
      </c>
      <c r="BN40" s="615"/>
      <c r="BO40" s="615"/>
      <c r="BP40" s="615"/>
      <c r="BQ40" s="615"/>
      <c r="BR40" s="615"/>
      <c r="BS40" s="615"/>
      <c r="BT40" s="615"/>
      <c r="BU40" s="616"/>
      <c r="BV40" s="617">
        <v>80</v>
      </c>
      <c r="BW40" s="618"/>
      <c r="BX40" s="618"/>
      <c r="BY40" s="618"/>
      <c r="BZ40" s="618"/>
      <c r="CA40" s="618"/>
      <c r="CB40" s="627"/>
      <c r="CD40" s="614" t="s">
        <v>279</v>
      </c>
      <c r="CE40" s="615"/>
      <c r="CF40" s="615"/>
      <c r="CG40" s="615"/>
      <c r="CH40" s="615"/>
      <c r="CI40" s="615"/>
      <c r="CJ40" s="615"/>
      <c r="CK40" s="615"/>
      <c r="CL40" s="615"/>
      <c r="CM40" s="615"/>
      <c r="CN40" s="615"/>
      <c r="CO40" s="615"/>
      <c r="CP40" s="615"/>
      <c r="CQ40" s="616"/>
      <c r="CR40" s="617">
        <v>925210</v>
      </c>
      <c r="CS40" s="618"/>
      <c r="CT40" s="618"/>
      <c r="CU40" s="618"/>
      <c r="CV40" s="618"/>
      <c r="CW40" s="618"/>
      <c r="CX40" s="618"/>
      <c r="CY40" s="619"/>
      <c r="CZ40" s="622">
        <v>6.9</v>
      </c>
      <c r="DA40" s="647"/>
      <c r="DB40" s="647"/>
      <c r="DC40" s="652"/>
      <c r="DD40" s="626">
        <v>170</v>
      </c>
      <c r="DE40" s="618"/>
      <c r="DF40" s="618"/>
      <c r="DG40" s="618"/>
      <c r="DH40" s="618"/>
      <c r="DI40" s="618"/>
      <c r="DJ40" s="618"/>
      <c r="DK40" s="619"/>
      <c r="DL40" s="626" t="s">
        <v>63</v>
      </c>
      <c r="DM40" s="618"/>
      <c r="DN40" s="618"/>
      <c r="DO40" s="618"/>
      <c r="DP40" s="618"/>
      <c r="DQ40" s="618"/>
      <c r="DR40" s="618"/>
      <c r="DS40" s="618"/>
      <c r="DT40" s="618"/>
      <c r="DU40" s="618"/>
      <c r="DV40" s="619"/>
      <c r="DW40" s="622" t="s">
        <v>63</v>
      </c>
      <c r="DX40" s="647"/>
      <c r="DY40" s="647"/>
      <c r="DZ40" s="647"/>
      <c r="EA40" s="647"/>
      <c r="EB40" s="647"/>
      <c r="EC40" s="648"/>
    </row>
    <row r="41" spans="2:133" ht="11.25" customHeight="1" x14ac:dyDescent="0.15">
      <c r="B41" s="638" t="s">
        <v>280</v>
      </c>
      <c r="C41" s="639"/>
      <c r="D41" s="639"/>
      <c r="E41" s="639"/>
      <c r="F41" s="639"/>
      <c r="G41" s="639"/>
      <c r="H41" s="639"/>
      <c r="I41" s="639"/>
      <c r="J41" s="639"/>
      <c r="K41" s="639"/>
      <c r="L41" s="639"/>
      <c r="M41" s="639"/>
      <c r="N41" s="639"/>
      <c r="O41" s="639"/>
      <c r="P41" s="639"/>
      <c r="Q41" s="640"/>
      <c r="R41" s="689">
        <v>13737216</v>
      </c>
      <c r="S41" s="690"/>
      <c r="T41" s="690"/>
      <c r="U41" s="690"/>
      <c r="V41" s="690"/>
      <c r="W41" s="690"/>
      <c r="X41" s="690"/>
      <c r="Y41" s="694"/>
      <c r="Z41" s="695">
        <v>100</v>
      </c>
      <c r="AA41" s="695"/>
      <c r="AB41" s="695"/>
      <c r="AC41" s="695"/>
      <c r="AD41" s="696">
        <v>6861159</v>
      </c>
      <c r="AE41" s="696"/>
      <c r="AF41" s="696"/>
      <c r="AG41" s="696"/>
      <c r="AH41" s="696"/>
      <c r="AI41" s="696"/>
      <c r="AJ41" s="696"/>
      <c r="AK41" s="696"/>
      <c r="AL41" s="697">
        <v>100</v>
      </c>
      <c r="AM41" s="677"/>
      <c r="AN41" s="677"/>
      <c r="AO41" s="698"/>
      <c r="AQ41" s="680" t="s">
        <v>281</v>
      </c>
      <c r="AR41" s="681"/>
      <c r="AS41" s="681"/>
      <c r="AT41" s="681"/>
      <c r="AU41" s="681"/>
      <c r="AV41" s="681"/>
      <c r="AW41" s="681"/>
      <c r="AX41" s="681"/>
      <c r="AY41" s="682"/>
      <c r="AZ41" s="617">
        <v>247644</v>
      </c>
      <c r="BA41" s="618"/>
      <c r="BB41" s="618"/>
      <c r="BC41" s="618"/>
      <c r="BD41" s="650"/>
      <c r="BE41" s="650"/>
      <c r="BF41" s="663"/>
      <c r="BG41" s="667"/>
      <c r="BH41" s="668"/>
      <c r="BI41" s="668"/>
      <c r="BJ41" s="668"/>
      <c r="BK41" s="668"/>
      <c r="BL41" s="82"/>
      <c r="BM41" s="615" t="s">
        <v>282</v>
      </c>
      <c r="BN41" s="615"/>
      <c r="BO41" s="615"/>
      <c r="BP41" s="615"/>
      <c r="BQ41" s="615"/>
      <c r="BR41" s="615"/>
      <c r="BS41" s="615"/>
      <c r="BT41" s="615"/>
      <c r="BU41" s="616"/>
      <c r="BV41" s="617" t="s">
        <v>63</v>
      </c>
      <c r="BW41" s="618"/>
      <c r="BX41" s="618"/>
      <c r="BY41" s="618"/>
      <c r="BZ41" s="618"/>
      <c r="CA41" s="618"/>
      <c r="CB41" s="627"/>
      <c r="CD41" s="614" t="s">
        <v>283</v>
      </c>
      <c r="CE41" s="615"/>
      <c r="CF41" s="615"/>
      <c r="CG41" s="615"/>
      <c r="CH41" s="615"/>
      <c r="CI41" s="615"/>
      <c r="CJ41" s="615"/>
      <c r="CK41" s="615"/>
      <c r="CL41" s="615"/>
      <c r="CM41" s="615"/>
      <c r="CN41" s="615"/>
      <c r="CO41" s="615"/>
      <c r="CP41" s="615"/>
      <c r="CQ41" s="616"/>
      <c r="CR41" s="617" t="s">
        <v>63</v>
      </c>
      <c r="CS41" s="650"/>
      <c r="CT41" s="650"/>
      <c r="CU41" s="650"/>
      <c r="CV41" s="650"/>
      <c r="CW41" s="650"/>
      <c r="CX41" s="650"/>
      <c r="CY41" s="651"/>
      <c r="CZ41" s="622" t="s">
        <v>63</v>
      </c>
      <c r="DA41" s="647"/>
      <c r="DB41" s="647"/>
      <c r="DC41" s="652"/>
      <c r="DD41" s="626" t="s">
        <v>63</v>
      </c>
      <c r="DE41" s="650"/>
      <c r="DF41" s="650"/>
      <c r="DG41" s="650"/>
      <c r="DH41" s="650"/>
      <c r="DI41" s="650"/>
      <c r="DJ41" s="650"/>
      <c r="DK41" s="651"/>
      <c r="DL41" s="700"/>
      <c r="DM41" s="701"/>
      <c r="DN41" s="701"/>
      <c r="DO41" s="701"/>
      <c r="DP41" s="701"/>
      <c r="DQ41" s="701"/>
      <c r="DR41" s="701"/>
      <c r="DS41" s="701"/>
      <c r="DT41" s="701"/>
      <c r="DU41" s="701"/>
      <c r="DV41" s="702"/>
      <c r="DW41" s="691"/>
      <c r="DX41" s="692"/>
      <c r="DY41" s="692"/>
      <c r="DZ41" s="692"/>
      <c r="EA41" s="692"/>
      <c r="EB41" s="692"/>
      <c r="EC41" s="693"/>
    </row>
    <row r="42" spans="2:133" ht="11.25" customHeight="1" x14ac:dyDescent="0.15">
      <c r="AQ42" s="686" t="s">
        <v>284</v>
      </c>
      <c r="AR42" s="687"/>
      <c r="AS42" s="687"/>
      <c r="AT42" s="687"/>
      <c r="AU42" s="687"/>
      <c r="AV42" s="687"/>
      <c r="AW42" s="687"/>
      <c r="AX42" s="687"/>
      <c r="AY42" s="688"/>
      <c r="AZ42" s="689">
        <v>832117</v>
      </c>
      <c r="BA42" s="690"/>
      <c r="BB42" s="690"/>
      <c r="BC42" s="690"/>
      <c r="BD42" s="676"/>
      <c r="BE42" s="676"/>
      <c r="BF42" s="678"/>
      <c r="BG42" s="669"/>
      <c r="BH42" s="670"/>
      <c r="BI42" s="670"/>
      <c r="BJ42" s="670"/>
      <c r="BK42" s="670"/>
      <c r="BL42" s="83"/>
      <c r="BM42" s="639" t="s">
        <v>285</v>
      </c>
      <c r="BN42" s="639"/>
      <c r="BO42" s="639"/>
      <c r="BP42" s="639"/>
      <c r="BQ42" s="639"/>
      <c r="BR42" s="639"/>
      <c r="BS42" s="639"/>
      <c r="BT42" s="639"/>
      <c r="BU42" s="640"/>
      <c r="BV42" s="689">
        <v>420</v>
      </c>
      <c r="BW42" s="690"/>
      <c r="BX42" s="690"/>
      <c r="BY42" s="690"/>
      <c r="BZ42" s="690"/>
      <c r="CA42" s="690"/>
      <c r="CB42" s="699"/>
      <c r="CD42" s="614" t="s">
        <v>286</v>
      </c>
      <c r="CE42" s="615"/>
      <c r="CF42" s="615"/>
      <c r="CG42" s="615"/>
      <c r="CH42" s="615"/>
      <c r="CI42" s="615"/>
      <c r="CJ42" s="615"/>
      <c r="CK42" s="615"/>
      <c r="CL42" s="615"/>
      <c r="CM42" s="615"/>
      <c r="CN42" s="615"/>
      <c r="CO42" s="615"/>
      <c r="CP42" s="615"/>
      <c r="CQ42" s="616"/>
      <c r="CR42" s="617">
        <v>1317914</v>
      </c>
      <c r="CS42" s="650"/>
      <c r="CT42" s="650"/>
      <c r="CU42" s="650"/>
      <c r="CV42" s="650"/>
      <c r="CW42" s="650"/>
      <c r="CX42" s="650"/>
      <c r="CY42" s="651"/>
      <c r="CZ42" s="622">
        <v>9.8000000000000007</v>
      </c>
      <c r="DA42" s="647"/>
      <c r="DB42" s="647"/>
      <c r="DC42" s="652"/>
      <c r="DD42" s="626">
        <v>150701</v>
      </c>
      <c r="DE42" s="650"/>
      <c r="DF42" s="650"/>
      <c r="DG42" s="650"/>
      <c r="DH42" s="650"/>
      <c r="DI42" s="650"/>
      <c r="DJ42" s="650"/>
      <c r="DK42" s="651"/>
      <c r="DL42" s="700"/>
      <c r="DM42" s="701"/>
      <c r="DN42" s="701"/>
      <c r="DO42" s="701"/>
      <c r="DP42" s="701"/>
      <c r="DQ42" s="701"/>
      <c r="DR42" s="701"/>
      <c r="DS42" s="701"/>
      <c r="DT42" s="701"/>
      <c r="DU42" s="701"/>
      <c r="DV42" s="702"/>
      <c r="DW42" s="691"/>
      <c r="DX42" s="692"/>
      <c r="DY42" s="692"/>
      <c r="DZ42" s="692"/>
      <c r="EA42" s="692"/>
      <c r="EB42" s="692"/>
      <c r="EC42" s="693"/>
    </row>
    <row r="43" spans="2:133" ht="11.25" customHeight="1" x14ac:dyDescent="0.15">
      <c r="B43" s="73" t="s">
        <v>287</v>
      </c>
      <c r="CD43" s="614" t="s">
        <v>288</v>
      </c>
      <c r="CE43" s="615"/>
      <c r="CF43" s="615"/>
      <c r="CG43" s="615"/>
      <c r="CH43" s="615"/>
      <c r="CI43" s="615"/>
      <c r="CJ43" s="615"/>
      <c r="CK43" s="615"/>
      <c r="CL43" s="615"/>
      <c r="CM43" s="615"/>
      <c r="CN43" s="615"/>
      <c r="CO43" s="615"/>
      <c r="CP43" s="615"/>
      <c r="CQ43" s="616"/>
      <c r="CR43" s="617">
        <v>32829</v>
      </c>
      <c r="CS43" s="650"/>
      <c r="CT43" s="650"/>
      <c r="CU43" s="650"/>
      <c r="CV43" s="650"/>
      <c r="CW43" s="650"/>
      <c r="CX43" s="650"/>
      <c r="CY43" s="651"/>
      <c r="CZ43" s="622">
        <v>0.2</v>
      </c>
      <c r="DA43" s="647"/>
      <c r="DB43" s="647"/>
      <c r="DC43" s="652"/>
      <c r="DD43" s="626">
        <v>32829</v>
      </c>
      <c r="DE43" s="650"/>
      <c r="DF43" s="650"/>
      <c r="DG43" s="650"/>
      <c r="DH43" s="650"/>
      <c r="DI43" s="650"/>
      <c r="DJ43" s="650"/>
      <c r="DK43" s="651"/>
      <c r="DL43" s="700"/>
      <c r="DM43" s="701"/>
      <c r="DN43" s="701"/>
      <c r="DO43" s="701"/>
      <c r="DP43" s="701"/>
      <c r="DQ43" s="701"/>
      <c r="DR43" s="701"/>
      <c r="DS43" s="701"/>
      <c r="DT43" s="701"/>
      <c r="DU43" s="701"/>
      <c r="DV43" s="702"/>
      <c r="DW43" s="691"/>
      <c r="DX43" s="692"/>
      <c r="DY43" s="692"/>
      <c r="DZ43" s="692"/>
      <c r="EA43" s="692"/>
      <c r="EB43" s="692"/>
      <c r="EC43" s="693"/>
    </row>
    <row r="44" spans="2:133" ht="11.25" customHeight="1" x14ac:dyDescent="0.15">
      <c r="B44" s="703" t="s">
        <v>289</v>
      </c>
      <c r="C44" s="703"/>
      <c r="D44" s="703"/>
      <c r="E44" s="703"/>
      <c r="F44" s="703"/>
      <c r="G44" s="703"/>
      <c r="H44" s="703"/>
      <c r="I44" s="703"/>
      <c r="J44" s="703"/>
      <c r="K44" s="703"/>
      <c r="L44" s="703"/>
      <c r="M44" s="703"/>
      <c r="N44" s="703"/>
      <c r="O44" s="703"/>
      <c r="P44" s="703"/>
      <c r="Q44" s="703"/>
      <c r="R44" s="703"/>
      <c r="S44" s="703"/>
      <c r="T44" s="703"/>
      <c r="U44" s="703"/>
      <c r="V44" s="703"/>
      <c r="W44" s="703"/>
      <c r="X44" s="703"/>
      <c r="Y44" s="703"/>
      <c r="Z44" s="703"/>
      <c r="AA44" s="703"/>
      <c r="AB44" s="703"/>
      <c r="AC44" s="703"/>
      <c r="AD44" s="703"/>
      <c r="AE44" s="703"/>
      <c r="AF44" s="703"/>
      <c r="AG44" s="703"/>
      <c r="AH44" s="703"/>
      <c r="AI44" s="703"/>
      <c r="AJ44" s="703"/>
      <c r="AK44" s="703"/>
      <c r="AL44" s="703"/>
      <c r="AM44" s="703"/>
      <c r="AN44" s="703"/>
      <c r="AO44" s="703"/>
      <c r="AP44" s="703"/>
      <c r="AQ44" s="703"/>
      <c r="AR44" s="703"/>
      <c r="AS44" s="703"/>
      <c r="AT44" s="703"/>
      <c r="AU44" s="703"/>
      <c r="AV44" s="703"/>
      <c r="AW44" s="703"/>
      <c r="AX44" s="703"/>
      <c r="AY44" s="703"/>
      <c r="AZ44" s="703"/>
      <c r="BA44" s="703"/>
      <c r="BB44" s="703"/>
      <c r="BC44" s="703"/>
      <c r="BD44" s="703"/>
      <c r="BE44" s="703"/>
      <c r="BF44" s="703"/>
      <c r="BG44" s="703"/>
      <c r="BH44" s="703"/>
      <c r="BI44" s="703"/>
      <c r="BJ44" s="703"/>
      <c r="BK44" s="703"/>
      <c r="BL44" s="703"/>
      <c r="BM44" s="703"/>
      <c r="BN44" s="703"/>
      <c r="BO44" s="703"/>
      <c r="BP44" s="703"/>
      <c r="BQ44" s="703"/>
      <c r="BR44" s="703"/>
      <c r="BS44" s="703"/>
      <c r="BT44" s="703"/>
      <c r="BU44" s="703"/>
      <c r="BV44" s="703"/>
      <c r="BW44" s="703"/>
      <c r="BX44" s="703"/>
      <c r="BY44" s="703"/>
      <c r="BZ44" s="703"/>
      <c r="CA44" s="703"/>
      <c r="CB44" s="703"/>
      <c r="CC44" s="704"/>
      <c r="CD44" s="655" t="s">
        <v>236</v>
      </c>
      <c r="CE44" s="656"/>
      <c r="CF44" s="614" t="s">
        <v>290</v>
      </c>
      <c r="CG44" s="615"/>
      <c r="CH44" s="615"/>
      <c r="CI44" s="615"/>
      <c r="CJ44" s="615"/>
      <c r="CK44" s="615"/>
      <c r="CL44" s="615"/>
      <c r="CM44" s="615"/>
      <c r="CN44" s="615"/>
      <c r="CO44" s="615"/>
      <c r="CP44" s="615"/>
      <c r="CQ44" s="616"/>
      <c r="CR44" s="617">
        <v>1317914</v>
      </c>
      <c r="CS44" s="618"/>
      <c r="CT44" s="618"/>
      <c r="CU44" s="618"/>
      <c r="CV44" s="618"/>
      <c r="CW44" s="618"/>
      <c r="CX44" s="618"/>
      <c r="CY44" s="619"/>
      <c r="CZ44" s="622">
        <v>9.8000000000000007</v>
      </c>
      <c r="DA44" s="623"/>
      <c r="DB44" s="623"/>
      <c r="DC44" s="629"/>
      <c r="DD44" s="626">
        <v>150701</v>
      </c>
      <c r="DE44" s="618"/>
      <c r="DF44" s="618"/>
      <c r="DG44" s="618"/>
      <c r="DH44" s="618"/>
      <c r="DI44" s="618"/>
      <c r="DJ44" s="618"/>
      <c r="DK44" s="619"/>
      <c r="DL44" s="700"/>
      <c r="DM44" s="701"/>
      <c r="DN44" s="701"/>
      <c r="DO44" s="701"/>
      <c r="DP44" s="701"/>
      <c r="DQ44" s="701"/>
      <c r="DR44" s="701"/>
      <c r="DS44" s="701"/>
      <c r="DT44" s="701"/>
      <c r="DU44" s="701"/>
      <c r="DV44" s="702"/>
      <c r="DW44" s="691"/>
      <c r="DX44" s="692"/>
      <c r="DY44" s="692"/>
      <c r="DZ44" s="692"/>
      <c r="EA44" s="692"/>
      <c r="EB44" s="692"/>
      <c r="EC44" s="693"/>
    </row>
    <row r="45" spans="2:133" ht="11.25" customHeight="1" x14ac:dyDescent="0.15">
      <c r="B45" s="703" t="s">
        <v>291</v>
      </c>
      <c r="C45" s="703"/>
      <c r="D45" s="703"/>
      <c r="E45" s="703"/>
      <c r="F45" s="703"/>
      <c r="G45" s="703"/>
      <c r="H45" s="703"/>
      <c r="I45" s="703"/>
      <c r="J45" s="703"/>
      <c r="K45" s="703"/>
      <c r="L45" s="703"/>
      <c r="M45" s="703"/>
      <c r="N45" s="703"/>
      <c r="O45" s="703"/>
      <c r="P45" s="703"/>
      <c r="Q45" s="703"/>
      <c r="R45" s="703"/>
      <c r="S45" s="703"/>
      <c r="T45" s="703"/>
      <c r="U45" s="703"/>
      <c r="V45" s="703"/>
      <c r="W45" s="703"/>
      <c r="X45" s="703"/>
      <c r="Y45" s="703"/>
      <c r="Z45" s="703"/>
      <c r="AA45" s="703"/>
      <c r="AB45" s="703"/>
      <c r="AC45" s="703"/>
      <c r="AD45" s="703"/>
      <c r="AE45" s="703"/>
      <c r="AF45" s="703"/>
      <c r="AG45" s="703"/>
      <c r="AH45" s="703"/>
      <c r="AI45" s="703"/>
      <c r="AJ45" s="703"/>
      <c r="AK45" s="703"/>
      <c r="AL45" s="703"/>
      <c r="AM45" s="703"/>
      <c r="AN45" s="703"/>
      <c r="AO45" s="703"/>
      <c r="AP45" s="703"/>
      <c r="AQ45" s="703"/>
      <c r="AR45" s="703"/>
      <c r="AS45" s="703"/>
      <c r="AT45" s="703"/>
      <c r="AU45" s="703"/>
      <c r="AV45" s="703"/>
      <c r="AW45" s="703"/>
      <c r="AX45" s="703"/>
      <c r="AY45" s="703"/>
      <c r="AZ45" s="703"/>
      <c r="BA45" s="703"/>
      <c r="BB45" s="703"/>
      <c r="BC45" s="703"/>
      <c r="BD45" s="703"/>
      <c r="BE45" s="703"/>
      <c r="BF45" s="703"/>
      <c r="BG45" s="703"/>
      <c r="BH45" s="703"/>
      <c r="BI45" s="703"/>
      <c r="BJ45" s="703"/>
      <c r="BK45" s="703"/>
      <c r="BL45" s="703"/>
      <c r="BM45" s="703"/>
      <c r="BN45" s="703"/>
      <c r="BO45" s="703"/>
      <c r="BP45" s="703"/>
      <c r="BQ45" s="703"/>
      <c r="BR45" s="703"/>
      <c r="BS45" s="703"/>
      <c r="BT45" s="703"/>
      <c r="BU45" s="703"/>
      <c r="BV45" s="703"/>
      <c r="BW45" s="703"/>
      <c r="BX45" s="703"/>
      <c r="BY45" s="703"/>
      <c r="BZ45" s="703"/>
      <c r="CA45" s="703"/>
      <c r="CB45" s="703"/>
      <c r="CC45" s="704"/>
      <c r="CD45" s="657"/>
      <c r="CE45" s="658"/>
      <c r="CF45" s="614" t="s">
        <v>292</v>
      </c>
      <c r="CG45" s="615"/>
      <c r="CH45" s="615"/>
      <c r="CI45" s="615"/>
      <c r="CJ45" s="615"/>
      <c r="CK45" s="615"/>
      <c r="CL45" s="615"/>
      <c r="CM45" s="615"/>
      <c r="CN45" s="615"/>
      <c r="CO45" s="615"/>
      <c r="CP45" s="615"/>
      <c r="CQ45" s="616"/>
      <c r="CR45" s="617">
        <v>884520</v>
      </c>
      <c r="CS45" s="650"/>
      <c r="CT45" s="650"/>
      <c r="CU45" s="650"/>
      <c r="CV45" s="650"/>
      <c r="CW45" s="650"/>
      <c r="CX45" s="650"/>
      <c r="CY45" s="651"/>
      <c r="CZ45" s="622">
        <v>6.6</v>
      </c>
      <c r="DA45" s="647"/>
      <c r="DB45" s="647"/>
      <c r="DC45" s="652"/>
      <c r="DD45" s="626">
        <v>28095</v>
      </c>
      <c r="DE45" s="650"/>
      <c r="DF45" s="650"/>
      <c r="DG45" s="650"/>
      <c r="DH45" s="650"/>
      <c r="DI45" s="650"/>
      <c r="DJ45" s="650"/>
      <c r="DK45" s="651"/>
      <c r="DL45" s="700"/>
      <c r="DM45" s="701"/>
      <c r="DN45" s="701"/>
      <c r="DO45" s="701"/>
      <c r="DP45" s="701"/>
      <c r="DQ45" s="701"/>
      <c r="DR45" s="701"/>
      <c r="DS45" s="701"/>
      <c r="DT45" s="701"/>
      <c r="DU45" s="701"/>
      <c r="DV45" s="702"/>
      <c r="DW45" s="691"/>
      <c r="DX45" s="692"/>
      <c r="DY45" s="692"/>
      <c r="DZ45" s="692"/>
      <c r="EA45" s="692"/>
      <c r="EB45" s="692"/>
      <c r="EC45" s="693"/>
    </row>
    <row r="46" spans="2:133" ht="11.25" customHeight="1" x14ac:dyDescent="0.15">
      <c r="B46" s="84"/>
      <c r="CD46" s="657"/>
      <c r="CE46" s="658"/>
      <c r="CF46" s="614" t="s">
        <v>293</v>
      </c>
      <c r="CG46" s="615"/>
      <c r="CH46" s="615"/>
      <c r="CI46" s="615"/>
      <c r="CJ46" s="615"/>
      <c r="CK46" s="615"/>
      <c r="CL46" s="615"/>
      <c r="CM46" s="615"/>
      <c r="CN46" s="615"/>
      <c r="CO46" s="615"/>
      <c r="CP46" s="615"/>
      <c r="CQ46" s="616"/>
      <c r="CR46" s="617">
        <v>414351</v>
      </c>
      <c r="CS46" s="618"/>
      <c r="CT46" s="618"/>
      <c r="CU46" s="618"/>
      <c r="CV46" s="618"/>
      <c r="CW46" s="618"/>
      <c r="CX46" s="618"/>
      <c r="CY46" s="619"/>
      <c r="CZ46" s="622">
        <v>3.1</v>
      </c>
      <c r="DA46" s="623"/>
      <c r="DB46" s="623"/>
      <c r="DC46" s="629"/>
      <c r="DD46" s="626">
        <v>122563</v>
      </c>
      <c r="DE46" s="618"/>
      <c r="DF46" s="618"/>
      <c r="DG46" s="618"/>
      <c r="DH46" s="618"/>
      <c r="DI46" s="618"/>
      <c r="DJ46" s="618"/>
      <c r="DK46" s="619"/>
      <c r="DL46" s="700"/>
      <c r="DM46" s="701"/>
      <c r="DN46" s="701"/>
      <c r="DO46" s="701"/>
      <c r="DP46" s="701"/>
      <c r="DQ46" s="701"/>
      <c r="DR46" s="701"/>
      <c r="DS46" s="701"/>
      <c r="DT46" s="701"/>
      <c r="DU46" s="701"/>
      <c r="DV46" s="702"/>
      <c r="DW46" s="691"/>
      <c r="DX46" s="692"/>
      <c r="DY46" s="692"/>
      <c r="DZ46" s="692"/>
      <c r="EA46" s="692"/>
      <c r="EB46" s="692"/>
      <c r="EC46" s="693"/>
    </row>
    <row r="47" spans="2:133" ht="11.25" customHeight="1" x14ac:dyDescent="0.15">
      <c r="B47" s="84"/>
      <c r="CD47" s="657"/>
      <c r="CE47" s="658"/>
      <c r="CF47" s="614" t="s">
        <v>294</v>
      </c>
      <c r="CG47" s="615"/>
      <c r="CH47" s="615"/>
      <c r="CI47" s="615"/>
      <c r="CJ47" s="615"/>
      <c r="CK47" s="615"/>
      <c r="CL47" s="615"/>
      <c r="CM47" s="615"/>
      <c r="CN47" s="615"/>
      <c r="CO47" s="615"/>
      <c r="CP47" s="615"/>
      <c r="CQ47" s="616"/>
      <c r="CR47" s="617" t="s">
        <v>63</v>
      </c>
      <c r="CS47" s="650"/>
      <c r="CT47" s="650"/>
      <c r="CU47" s="650"/>
      <c r="CV47" s="650"/>
      <c r="CW47" s="650"/>
      <c r="CX47" s="650"/>
      <c r="CY47" s="651"/>
      <c r="CZ47" s="622" t="s">
        <v>63</v>
      </c>
      <c r="DA47" s="647"/>
      <c r="DB47" s="647"/>
      <c r="DC47" s="652"/>
      <c r="DD47" s="626" t="s">
        <v>63</v>
      </c>
      <c r="DE47" s="650"/>
      <c r="DF47" s="650"/>
      <c r="DG47" s="650"/>
      <c r="DH47" s="650"/>
      <c r="DI47" s="650"/>
      <c r="DJ47" s="650"/>
      <c r="DK47" s="651"/>
      <c r="DL47" s="700"/>
      <c r="DM47" s="701"/>
      <c r="DN47" s="701"/>
      <c r="DO47" s="701"/>
      <c r="DP47" s="701"/>
      <c r="DQ47" s="701"/>
      <c r="DR47" s="701"/>
      <c r="DS47" s="701"/>
      <c r="DT47" s="701"/>
      <c r="DU47" s="701"/>
      <c r="DV47" s="702"/>
      <c r="DW47" s="691"/>
      <c r="DX47" s="692"/>
      <c r="DY47" s="692"/>
      <c r="DZ47" s="692"/>
      <c r="EA47" s="692"/>
      <c r="EB47" s="692"/>
      <c r="EC47" s="693"/>
    </row>
    <row r="48" spans="2:133" x14ac:dyDescent="0.15">
      <c r="B48" s="84"/>
      <c r="CD48" s="659"/>
      <c r="CE48" s="660"/>
      <c r="CF48" s="614" t="s">
        <v>295</v>
      </c>
      <c r="CG48" s="615"/>
      <c r="CH48" s="615"/>
      <c r="CI48" s="615"/>
      <c r="CJ48" s="615"/>
      <c r="CK48" s="615"/>
      <c r="CL48" s="615"/>
      <c r="CM48" s="615"/>
      <c r="CN48" s="615"/>
      <c r="CO48" s="615"/>
      <c r="CP48" s="615"/>
      <c r="CQ48" s="616"/>
      <c r="CR48" s="617" t="s">
        <v>63</v>
      </c>
      <c r="CS48" s="618"/>
      <c r="CT48" s="618"/>
      <c r="CU48" s="618"/>
      <c r="CV48" s="618"/>
      <c r="CW48" s="618"/>
      <c r="CX48" s="618"/>
      <c r="CY48" s="619"/>
      <c r="CZ48" s="622" t="s">
        <v>63</v>
      </c>
      <c r="DA48" s="623"/>
      <c r="DB48" s="623"/>
      <c r="DC48" s="629"/>
      <c r="DD48" s="626" t="s">
        <v>63</v>
      </c>
      <c r="DE48" s="618"/>
      <c r="DF48" s="618"/>
      <c r="DG48" s="618"/>
      <c r="DH48" s="618"/>
      <c r="DI48" s="618"/>
      <c r="DJ48" s="618"/>
      <c r="DK48" s="619"/>
      <c r="DL48" s="700"/>
      <c r="DM48" s="701"/>
      <c r="DN48" s="701"/>
      <c r="DO48" s="701"/>
      <c r="DP48" s="701"/>
      <c r="DQ48" s="701"/>
      <c r="DR48" s="701"/>
      <c r="DS48" s="701"/>
      <c r="DT48" s="701"/>
      <c r="DU48" s="701"/>
      <c r="DV48" s="702"/>
      <c r="DW48" s="691"/>
      <c r="DX48" s="692"/>
      <c r="DY48" s="692"/>
      <c r="DZ48" s="692"/>
      <c r="EA48" s="692"/>
      <c r="EB48" s="692"/>
      <c r="EC48" s="693"/>
    </row>
    <row r="49" spans="2:133" ht="11.25" customHeight="1" x14ac:dyDescent="0.15">
      <c r="B49" s="84"/>
      <c r="CD49" s="638" t="s">
        <v>296</v>
      </c>
      <c r="CE49" s="639"/>
      <c r="CF49" s="639"/>
      <c r="CG49" s="639"/>
      <c r="CH49" s="639"/>
      <c r="CI49" s="639"/>
      <c r="CJ49" s="639"/>
      <c r="CK49" s="639"/>
      <c r="CL49" s="639"/>
      <c r="CM49" s="639"/>
      <c r="CN49" s="639"/>
      <c r="CO49" s="639"/>
      <c r="CP49" s="639"/>
      <c r="CQ49" s="640"/>
      <c r="CR49" s="689">
        <v>13417619</v>
      </c>
      <c r="CS49" s="676"/>
      <c r="CT49" s="676"/>
      <c r="CU49" s="676"/>
      <c r="CV49" s="676"/>
      <c r="CW49" s="676"/>
      <c r="CX49" s="676"/>
      <c r="CY49" s="705"/>
      <c r="CZ49" s="697">
        <v>100</v>
      </c>
      <c r="DA49" s="706"/>
      <c r="DB49" s="706"/>
      <c r="DC49" s="707"/>
      <c r="DD49" s="708">
        <v>8617947</v>
      </c>
      <c r="DE49" s="676"/>
      <c r="DF49" s="676"/>
      <c r="DG49" s="676"/>
      <c r="DH49" s="676"/>
      <c r="DI49" s="676"/>
      <c r="DJ49" s="676"/>
      <c r="DK49" s="705"/>
      <c r="DL49" s="709"/>
      <c r="DM49" s="710"/>
      <c r="DN49" s="710"/>
      <c r="DO49" s="710"/>
      <c r="DP49" s="710"/>
      <c r="DQ49" s="710"/>
      <c r="DR49" s="710"/>
      <c r="DS49" s="710"/>
      <c r="DT49" s="710"/>
      <c r="DU49" s="710"/>
      <c r="DV49" s="711"/>
      <c r="DW49" s="712"/>
      <c r="DX49" s="713"/>
      <c r="DY49" s="713"/>
      <c r="DZ49" s="713"/>
      <c r="EA49" s="713"/>
      <c r="EB49" s="713"/>
      <c r="EC49" s="714"/>
    </row>
  </sheetData>
  <sheetProtection algorithmName="SHA-512" hashValue="xW7ORP8mVvzVqFedZiupwDMiAOUGw+Mn1P3qod0SiZaWvCOymqW6ZH2Eg9EKZwm709qTMcriYhuE0EkiiAniXA==" saltValue="hQXGJeP4eRZo9bD29lbvjw=="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27:Q27"/>
    <mergeCell ref="R27:Y27"/>
    <mergeCell ref="Z27:AC27"/>
    <mergeCell ref="AD27:AK27"/>
    <mergeCell ref="AL27:AO27"/>
    <mergeCell ref="AP27:BF27"/>
    <mergeCell ref="BG27:BN27"/>
    <mergeCell ref="BO27:BR27"/>
    <mergeCell ref="BS27:CB27"/>
    <mergeCell ref="CZ25:DC25"/>
    <mergeCell ref="DD25:DK25"/>
    <mergeCell ref="CD27:CQ27"/>
    <mergeCell ref="CR27:CY27"/>
    <mergeCell ref="CZ27:DC27"/>
    <mergeCell ref="DD27:DK27"/>
    <mergeCell ref="DL27:DV27"/>
    <mergeCell ref="DL25:DV25"/>
    <mergeCell ref="DW27:EC27"/>
    <mergeCell ref="DW26:EC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Normal="100" zoomScaleSheetLayoutView="70" workbookViewId="0"/>
  </sheetViews>
  <sheetFormatPr defaultColWidth="0" defaultRowHeight="13.5" zeroHeight="1" x14ac:dyDescent="0.15"/>
  <cols>
    <col min="1" max="130" width="2.75" style="90" customWidth="1"/>
    <col min="131" max="131" width="1.625" style="90" customWidth="1"/>
    <col min="132" max="16384" width="9" style="90" hidden="1"/>
  </cols>
  <sheetData>
    <row r="1" spans="1:131" ht="11.25" customHeight="1" thickBot="1" x14ac:dyDescent="0.2">
      <c r="A1" s="86"/>
      <c r="B1" s="86"/>
      <c r="C1" s="86"/>
      <c r="D1" s="86"/>
      <c r="E1" s="86"/>
      <c r="F1" s="86"/>
      <c r="G1" s="86"/>
      <c r="H1" s="86"/>
      <c r="I1" s="86"/>
      <c r="J1" s="86"/>
      <c r="K1" s="86"/>
      <c r="L1" s="86"/>
      <c r="M1" s="86"/>
      <c r="N1" s="87"/>
      <c r="O1" s="87"/>
      <c r="P1" s="87"/>
      <c r="Q1" s="87"/>
      <c r="R1" s="87"/>
      <c r="S1" s="87"/>
      <c r="T1" s="87"/>
      <c r="U1" s="87"/>
      <c r="V1" s="87"/>
      <c r="W1" s="87"/>
      <c r="X1" s="87"/>
      <c r="Y1" s="87"/>
      <c r="Z1" s="87"/>
      <c r="AA1" s="87"/>
      <c r="AB1" s="87"/>
      <c r="AC1" s="87"/>
      <c r="AD1" s="87"/>
      <c r="AE1" s="87"/>
      <c r="AF1" s="87"/>
      <c r="AG1" s="87"/>
      <c r="AH1" s="87"/>
      <c r="AI1" s="87"/>
      <c r="AJ1" s="87"/>
      <c r="AK1" s="87"/>
      <c r="AL1" s="87"/>
      <c r="AM1" s="87"/>
      <c r="AN1" s="87"/>
      <c r="AO1" s="87"/>
      <c r="AP1" s="87"/>
      <c r="AQ1" s="87"/>
      <c r="AR1" s="87"/>
      <c r="AS1" s="87"/>
      <c r="AT1" s="87"/>
      <c r="AU1" s="87"/>
      <c r="AV1" s="87"/>
      <c r="AW1" s="87"/>
      <c r="AX1" s="87"/>
      <c r="AY1" s="87"/>
      <c r="AZ1" s="87"/>
      <c r="BA1" s="87"/>
      <c r="BB1" s="87"/>
      <c r="BC1" s="87"/>
      <c r="BD1" s="87"/>
      <c r="BE1" s="87"/>
      <c r="BF1" s="87"/>
      <c r="BG1" s="87"/>
      <c r="BH1" s="87"/>
      <c r="BI1" s="87"/>
      <c r="BJ1" s="87"/>
      <c r="BK1" s="87"/>
      <c r="BL1" s="87"/>
      <c r="BM1" s="87"/>
      <c r="BN1" s="87"/>
      <c r="BO1" s="87"/>
      <c r="BP1" s="87"/>
      <c r="BQ1" s="87"/>
      <c r="BR1" s="87"/>
      <c r="BS1" s="87"/>
      <c r="BT1" s="87"/>
      <c r="BU1" s="87"/>
      <c r="BV1" s="87"/>
      <c r="BW1" s="87"/>
      <c r="BX1" s="87"/>
      <c r="BY1" s="87"/>
      <c r="BZ1" s="87"/>
      <c r="CA1" s="87"/>
      <c r="CB1" s="87"/>
      <c r="CC1" s="87"/>
      <c r="CD1" s="87"/>
      <c r="CE1" s="87"/>
      <c r="CF1" s="87"/>
      <c r="CG1" s="87"/>
      <c r="CH1" s="87"/>
      <c r="CI1" s="87"/>
      <c r="CJ1" s="87"/>
      <c r="CK1" s="87"/>
      <c r="CL1" s="87"/>
      <c r="CM1" s="87"/>
      <c r="CN1" s="87"/>
      <c r="CO1" s="87"/>
      <c r="CP1" s="87"/>
      <c r="CQ1" s="87"/>
      <c r="CR1" s="87"/>
      <c r="CS1" s="87"/>
      <c r="CT1" s="87"/>
      <c r="CU1" s="87"/>
      <c r="CV1" s="87"/>
      <c r="CW1" s="87"/>
      <c r="CX1" s="87"/>
      <c r="CY1" s="87"/>
      <c r="CZ1" s="87"/>
      <c r="DA1" s="87"/>
      <c r="DB1" s="87"/>
      <c r="DC1" s="87"/>
      <c r="DD1" s="87"/>
      <c r="DE1" s="87"/>
      <c r="DF1" s="87"/>
      <c r="DG1" s="87"/>
      <c r="DH1" s="87"/>
      <c r="DI1" s="87"/>
      <c r="DJ1" s="87"/>
      <c r="DK1" s="87"/>
      <c r="DL1" s="87"/>
      <c r="DM1" s="87"/>
      <c r="DN1" s="87"/>
      <c r="DO1" s="87"/>
      <c r="DP1" s="87"/>
      <c r="DQ1" s="88"/>
      <c r="DR1" s="88"/>
      <c r="DS1" s="88"/>
      <c r="DT1" s="88"/>
      <c r="DU1" s="88"/>
      <c r="DV1" s="88"/>
      <c r="DW1" s="88"/>
      <c r="DX1" s="88"/>
      <c r="DY1" s="88"/>
      <c r="DZ1" s="88"/>
      <c r="EA1" s="89"/>
    </row>
    <row r="2" spans="1:131" ht="26.25" customHeight="1" thickBot="1" x14ac:dyDescent="0.2">
      <c r="A2" s="715" t="s">
        <v>297</v>
      </c>
      <c r="B2" s="715"/>
      <c r="C2" s="715"/>
      <c r="D2" s="715"/>
      <c r="E2" s="715"/>
      <c r="F2" s="715"/>
      <c r="G2" s="715"/>
      <c r="H2" s="715"/>
      <c r="I2" s="715"/>
      <c r="J2" s="715"/>
      <c r="K2" s="715"/>
      <c r="L2" s="715"/>
      <c r="M2" s="715"/>
      <c r="N2" s="715"/>
      <c r="O2" s="715"/>
      <c r="P2" s="715"/>
      <c r="Q2" s="715"/>
      <c r="R2" s="715"/>
      <c r="S2" s="715"/>
      <c r="T2" s="715"/>
      <c r="U2" s="715"/>
      <c r="V2" s="715"/>
      <c r="W2" s="715"/>
      <c r="X2" s="715"/>
      <c r="Y2" s="715"/>
      <c r="Z2" s="715"/>
      <c r="AA2" s="715"/>
      <c r="AB2" s="715"/>
      <c r="AC2" s="715"/>
      <c r="AD2" s="715"/>
      <c r="AE2" s="715"/>
      <c r="AF2" s="715"/>
      <c r="AG2" s="715"/>
      <c r="AH2" s="715"/>
      <c r="AI2" s="715"/>
      <c r="AJ2" s="715"/>
      <c r="AK2" s="715"/>
      <c r="AL2" s="715"/>
      <c r="AM2" s="715"/>
      <c r="AN2" s="715"/>
      <c r="AO2" s="715"/>
      <c r="AP2" s="715"/>
      <c r="AQ2" s="715"/>
      <c r="AR2" s="715"/>
      <c r="AS2" s="715"/>
      <c r="AT2" s="715"/>
      <c r="AU2" s="715"/>
      <c r="AV2" s="715"/>
      <c r="AW2" s="715"/>
      <c r="AX2" s="715"/>
      <c r="AY2" s="715"/>
      <c r="AZ2" s="715"/>
      <c r="BA2" s="715"/>
      <c r="BB2" s="715"/>
      <c r="BC2" s="715"/>
      <c r="BD2" s="715"/>
      <c r="BE2" s="715"/>
      <c r="BF2" s="715"/>
      <c r="BG2" s="715"/>
      <c r="BH2" s="715"/>
      <c r="BI2" s="715"/>
      <c r="BJ2" s="87"/>
      <c r="BK2" s="87"/>
      <c r="BL2" s="87"/>
      <c r="BM2" s="87"/>
      <c r="BN2" s="87"/>
      <c r="BO2" s="87"/>
      <c r="BP2" s="87"/>
      <c r="BQ2" s="87"/>
      <c r="BR2" s="87"/>
      <c r="BS2" s="87"/>
      <c r="BT2" s="87"/>
      <c r="BU2" s="87"/>
      <c r="BV2" s="87"/>
      <c r="BW2" s="87"/>
      <c r="BX2" s="87"/>
      <c r="BY2" s="87"/>
      <c r="BZ2" s="87"/>
      <c r="CA2" s="87"/>
      <c r="CB2" s="87"/>
      <c r="CC2" s="87"/>
      <c r="CD2" s="87"/>
      <c r="CE2" s="87"/>
      <c r="CF2" s="87"/>
      <c r="CG2" s="87"/>
      <c r="CH2" s="87"/>
      <c r="CI2" s="87"/>
      <c r="CJ2" s="87"/>
      <c r="CK2" s="87"/>
      <c r="CL2" s="87"/>
      <c r="CM2" s="87"/>
      <c r="CN2" s="87"/>
      <c r="CO2" s="87"/>
      <c r="CP2" s="87"/>
      <c r="CQ2" s="87"/>
      <c r="CR2" s="87"/>
      <c r="CS2" s="87"/>
      <c r="CT2" s="87"/>
      <c r="CU2" s="87"/>
      <c r="CV2" s="87"/>
      <c r="CW2" s="87"/>
      <c r="CX2" s="87"/>
      <c r="CY2" s="87"/>
      <c r="CZ2" s="87"/>
      <c r="DA2" s="87"/>
      <c r="DB2" s="87"/>
      <c r="DC2" s="87"/>
      <c r="DD2" s="87"/>
      <c r="DE2" s="87"/>
      <c r="DF2" s="87"/>
      <c r="DG2" s="87"/>
      <c r="DH2" s="87"/>
      <c r="DI2" s="87"/>
      <c r="DJ2" s="716" t="s">
        <v>298</v>
      </c>
      <c r="DK2" s="717"/>
      <c r="DL2" s="717"/>
      <c r="DM2" s="717"/>
      <c r="DN2" s="717"/>
      <c r="DO2" s="718"/>
      <c r="DP2" s="87"/>
      <c r="DQ2" s="716" t="s">
        <v>299</v>
      </c>
      <c r="DR2" s="717"/>
      <c r="DS2" s="717"/>
      <c r="DT2" s="717"/>
      <c r="DU2" s="717"/>
      <c r="DV2" s="717"/>
      <c r="DW2" s="717"/>
      <c r="DX2" s="717"/>
      <c r="DY2" s="717"/>
      <c r="DZ2" s="718"/>
      <c r="EA2" s="89"/>
    </row>
    <row r="3" spans="1:131" ht="11.25" customHeight="1" x14ac:dyDescent="0.15">
      <c r="A3" s="87"/>
      <c r="B3" s="87"/>
      <c r="C3" s="87"/>
      <c r="D3" s="87"/>
      <c r="E3" s="87"/>
      <c r="F3" s="87"/>
      <c r="G3" s="87"/>
      <c r="H3" s="87"/>
      <c r="I3" s="87"/>
      <c r="J3" s="87"/>
      <c r="K3" s="87"/>
      <c r="L3" s="87"/>
      <c r="M3" s="87"/>
      <c r="N3" s="87"/>
      <c r="O3" s="87"/>
      <c r="P3" s="87"/>
      <c r="Q3" s="87"/>
      <c r="R3" s="87"/>
      <c r="S3" s="87"/>
      <c r="T3" s="87"/>
      <c r="U3" s="87"/>
      <c r="V3" s="87"/>
      <c r="W3" s="87"/>
      <c r="X3" s="87"/>
      <c r="Y3" s="87"/>
      <c r="Z3" s="87"/>
      <c r="AA3" s="87"/>
      <c r="AB3" s="87"/>
      <c r="AC3" s="87"/>
      <c r="AD3" s="87"/>
      <c r="AE3" s="87"/>
      <c r="AF3" s="87"/>
      <c r="AG3" s="87"/>
      <c r="AH3" s="87"/>
      <c r="AI3" s="87"/>
      <c r="AJ3" s="87"/>
      <c r="AK3" s="87"/>
      <c r="AL3" s="87"/>
      <c r="AM3" s="87"/>
      <c r="AN3" s="87"/>
      <c r="AO3" s="87"/>
      <c r="AP3" s="87"/>
      <c r="AQ3" s="87"/>
      <c r="AR3" s="87"/>
      <c r="AS3" s="87"/>
      <c r="AT3" s="87"/>
      <c r="AU3" s="87"/>
      <c r="AV3" s="87"/>
      <c r="AW3" s="87"/>
      <c r="AX3" s="87"/>
      <c r="AY3" s="87"/>
      <c r="AZ3" s="87"/>
      <c r="BA3" s="87"/>
      <c r="BB3" s="87"/>
      <c r="BC3" s="87"/>
      <c r="BD3" s="87"/>
      <c r="BE3" s="87"/>
      <c r="BF3" s="87"/>
      <c r="BG3" s="87"/>
      <c r="BH3" s="87"/>
      <c r="BI3" s="87"/>
      <c r="BJ3" s="87"/>
      <c r="BK3" s="87"/>
      <c r="BL3" s="87"/>
      <c r="BM3" s="87"/>
      <c r="BN3" s="87"/>
      <c r="BO3" s="87"/>
      <c r="BP3" s="87"/>
      <c r="BQ3" s="87"/>
      <c r="BR3" s="87"/>
      <c r="BS3" s="87"/>
      <c r="BT3" s="87"/>
      <c r="BU3" s="87"/>
      <c r="BV3" s="87"/>
      <c r="BW3" s="87"/>
      <c r="BX3" s="87"/>
      <c r="BY3" s="87"/>
      <c r="BZ3" s="87"/>
      <c r="CA3" s="87"/>
      <c r="CB3" s="87"/>
      <c r="CC3" s="87"/>
      <c r="CD3" s="87"/>
      <c r="CE3" s="87"/>
      <c r="CF3" s="87"/>
      <c r="CG3" s="87"/>
      <c r="CH3" s="87"/>
      <c r="CI3" s="87"/>
      <c r="CJ3" s="87"/>
      <c r="CK3" s="87"/>
      <c r="CL3" s="87"/>
      <c r="CM3" s="87"/>
      <c r="CN3" s="87"/>
      <c r="CO3" s="87"/>
      <c r="CP3" s="87"/>
      <c r="CQ3" s="87"/>
      <c r="CR3" s="87"/>
      <c r="CS3" s="87"/>
      <c r="CT3" s="87"/>
      <c r="CU3" s="87"/>
      <c r="CV3" s="87"/>
      <c r="CW3" s="87"/>
      <c r="CX3" s="87"/>
      <c r="CY3" s="87"/>
      <c r="CZ3" s="87"/>
      <c r="DA3" s="87"/>
      <c r="DB3" s="87"/>
      <c r="DC3" s="87"/>
      <c r="DD3" s="87"/>
      <c r="DE3" s="87"/>
      <c r="DF3" s="87"/>
      <c r="DG3" s="87"/>
      <c r="DH3" s="87"/>
      <c r="DI3" s="87"/>
      <c r="DJ3" s="87"/>
      <c r="DK3" s="87"/>
      <c r="DL3" s="87"/>
      <c r="DM3" s="87"/>
      <c r="DN3" s="87"/>
      <c r="DO3" s="87"/>
      <c r="DP3" s="87"/>
      <c r="DQ3" s="87"/>
      <c r="DR3" s="87"/>
      <c r="DS3" s="87"/>
      <c r="DT3" s="87"/>
      <c r="DU3" s="87"/>
      <c r="DV3" s="87"/>
      <c r="DW3" s="87"/>
      <c r="DX3" s="87"/>
      <c r="DY3" s="87"/>
      <c r="DZ3" s="87"/>
      <c r="EA3" s="89"/>
    </row>
    <row r="4" spans="1:131" s="94" customFormat="1" ht="26.25" customHeight="1" thickBot="1" x14ac:dyDescent="0.2">
      <c r="A4" s="719" t="s">
        <v>300</v>
      </c>
      <c r="B4" s="719"/>
      <c r="C4" s="719"/>
      <c r="D4" s="719"/>
      <c r="E4" s="719"/>
      <c r="F4" s="719"/>
      <c r="G4" s="719"/>
      <c r="H4" s="719"/>
      <c r="I4" s="719"/>
      <c r="J4" s="719"/>
      <c r="K4" s="719"/>
      <c r="L4" s="719"/>
      <c r="M4" s="719"/>
      <c r="N4" s="719"/>
      <c r="O4" s="719"/>
      <c r="P4" s="719"/>
      <c r="Q4" s="719"/>
      <c r="R4" s="719"/>
      <c r="S4" s="719"/>
      <c r="T4" s="719"/>
      <c r="U4" s="719"/>
      <c r="V4" s="719"/>
      <c r="W4" s="719"/>
      <c r="X4" s="719"/>
      <c r="Y4" s="719"/>
      <c r="Z4" s="719"/>
      <c r="AA4" s="719"/>
      <c r="AB4" s="719"/>
      <c r="AC4" s="719"/>
      <c r="AD4" s="719"/>
      <c r="AE4" s="719"/>
      <c r="AF4" s="719"/>
      <c r="AG4" s="719"/>
      <c r="AH4" s="719"/>
      <c r="AI4" s="719"/>
      <c r="AJ4" s="719"/>
      <c r="AK4" s="719"/>
      <c r="AL4" s="719"/>
      <c r="AM4" s="719"/>
      <c r="AN4" s="719"/>
      <c r="AO4" s="719"/>
      <c r="AP4" s="719"/>
      <c r="AQ4" s="719"/>
      <c r="AR4" s="719"/>
      <c r="AS4" s="719"/>
      <c r="AT4" s="719"/>
      <c r="AU4" s="719"/>
      <c r="AV4" s="719"/>
      <c r="AW4" s="719"/>
      <c r="AX4" s="719"/>
      <c r="AY4" s="719"/>
      <c r="AZ4" s="91"/>
      <c r="BA4" s="91"/>
      <c r="BB4" s="91"/>
      <c r="BC4" s="91"/>
      <c r="BD4" s="91"/>
      <c r="BE4" s="92"/>
      <c r="BF4" s="92"/>
      <c r="BG4" s="92"/>
      <c r="BH4" s="92"/>
      <c r="BI4" s="92"/>
      <c r="BJ4" s="92"/>
      <c r="BK4" s="92"/>
      <c r="BL4" s="92"/>
      <c r="BM4" s="92"/>
      <c r="BN4" s="92"/>
      <c r="BO4" s="92"/>
      <c r="BP4" s="92"/>
      <c r="BQ4" s="720" t="s">
        <v>301</v>
      </c>
      <c r="BR4" s="720"/>
      <c r="BS4" s="720"/>
      <c r="BT4" s="720"/>
      <c r="BU4" s="720"/>
      <c r="BV4" s="720"/>
      <c r="BW4" s="720"/>
      <c r="BX4" s="720"/>
      <c r="BY4" s="720"/>
      <c r="BZ4" s="720"/>
      <c r="CA4" s="720"/>
      <c r="CB4" s="720"/>
      <c r="CC4" s="720"/>
      <c r="CD4" s="720"/>
      <c r="CE4" s="720"/>
      <c r="CF4" s="720"/>
      <c r="CG4" s="720"/>
      <c r="CH4" s="720"/>
      <c r="CI4" s="720"/>
      <c r="CJ4" s="720"/>
      <c r="CK4" s="720"/>
      <c r="CL4" s="720"/>
      <c r="CM4" s="720"/>
      <c r="CN4" s="720"/>
      <c r="CO4" s="720"/>
      <c r="CP4" s="720"/>
      <c r="CQ4" s="720"/>
      <c r="CR4" s="720"/>
      <c r="CS4" s="720"/>
      <c r="CT4" s="720"/>
      <c r="CU4" s="720"/>
      <c r="CV4" s="720"/>
      <c r="CW4" s="720"/>
      <c r="CX4" s="720"/>
      <c r="CY4" s="720"/>
      <c r="CZ4" s="720"/>
      <c r="DA4" s="720"/>
      <c r="DB4" s="720"/>
      <c r="DC4" s="720"/>
      <c r="DD4" s="720"/>
      <c r="DE4" s="720"/>
      <c r="DF4" s="720"/>
      <c r="DG4" s="720"/>
      <c r="DH4" s="720"/>
      <c r="DI4" s="720"/>
      <c r="DJ4" s="720"/>
      <c r="DK4" s="720"/>
      <c r="DL4" s="720"/>
      <c r="DM4" s="720"/>
      <c r="DN4" s="720"/>
      <c r="DO4" s="720"/>
      <c r="DP4" s="720"/>
      <c r="DQ4" s="720"/>
      <c r="DR4" s="720"/>
      <c r="DS4" s="720"/>
      <c r="DT4" s="720"/>
      <c r="DU4" s="720"/>
      <c r="DV4" s="720"/>
      <c r="DW4" s="720"/>
      <c r="DX4" s="720"/>
      <c r="DY4" s="720"/>
      <c r="DZ4" s="720"/>
      <c r="EA4" s="93"/>
    </row>
    <row r="5" spans="1:131" s="94" customFormat="1" ht="26.25" customHeight="1" x14ac:dyDescent="0.15">
      <c r="A5" s="721" t="s">
        <v>302</v>
      </c>
      <c r="B5" s="722"/>
      <c r="C5" s="722"/>
      <c r="D5" s="722"/>
      <c r="E5" s="722"/>
      <c r="F5" s="722"/>
      <c r="G5" s="722"/>
      <c r="H5" s="722"/>
      <c r="I5" s="722"/>
      <c r="J5" s="722"/>
      <c r="K5" s="722"/>
      <c r="L5" s="722"/>
      <c r="M5" s="722"/>
      <c r="N5" s="722"/>
      <c r="O5" s="722"/>
      <c r="P5" s="723"/>
      <c r="Q5" s="727" t="s">
        <v>303</v>
      </c>
      <c r="R5" s="728"/>
      <c r="S5" s="728"/>
      <c r="T5" s="728"/>
      <c r="U5" s="729"/>
      <c r="V5" s="727" t="s">
        <v>304</v>
      </c>
      <c r="W5" s="728"/>
      <c r="X5" s="728"/>
      <c r="Y5" s="728"/>
      <c r="Z5" s="729"/>
      <c r="AA5" s="727" t="s">
        <v>305</v>
      </c>
      <c r="AB5" s="728"/>
      <c r="AC5" s="728"/>
      <c r="AD5" s="728"/>
      <c r="AE5" s="728"/>
      <c r="AF5" s="733" t="s">
        <v>306</v>
      </c>
      <c r="AG5" s="728"/>
      <c r="AH5" s="728"/>
      <c r="AI5" s="728"/>
      <c r="AJ5" s="734"/>
      <c r="AK5" s="728" t="s">
        <v>307</v>
      </c>
      <c r="AL5" s="728"/>
      <c r="AM5" s="728"/>
      <c r="AN5" s="728"/>
      <c r="AO5" s="729"/>
      <c r="AP5" s="727" t="s">
        <v>308</v>
      </c>
      <c r="AQ5" s="728"/>
      <c r="AR5" s="728"/>
      <c r="AS5" s="728"/>
      <c r="AT5" s="729"/>
      <c r="AU5" s="727" t="s">
        <v>309</v>
      </c>
      <c r="AV5" s="728"/>
      <c r="AW5" s="728"/>
      <c r="AX5" s="728"/>
      <c r="AY5" s="734"/>
      <c r="AZ5" s="91"/>
      <c r="BA5" s="91"/>
      <c r="BB5" s="91"/>
      <c r="BC5" s="91"/>
      <c r="BD5" s="91"/>
      <c r="BE5" s="92"/>
      <c r="BF5" s="92"/>
      <c r="BG5" s="92"/>
      <c r="BH5" s="92"/>
      <c r="BI5" s="92"/>
      <c r="BJ5" s="92"/>
      <c r="BK5" s="92"/>
      <c r="BL5" s="92"/>
      <c r="BM5" s="92"/>
      <c r="BN5" s="92"/>
      <c r="BO5" s="92"/>
      <c r="BP5" s="92"/>
      <c r="BQ5" s="721" t="s">
        <v>310</v>
      </c>
      <c r="BR5" s="722"/>
      <c r="BS5" s="722"/>
      <c r="BT5" s="722"/>
      <c r="BU5" s="722"/>
      <c r="BV5" s="722"/>
      <c r="BW5" s="722"/>
      <c r="BX5" s="722"/>
      <c r="BY5" s="722"/>
      <c r="BZ5" s="722"/>
      <c r="CA5" s="722"/>
      <c r="CB5" s="722"/>
      <c r="CC5" s="722"/>
      <c r="CD5" s="722"/>
      <c r="CE5" s="722"/>
      <c r="CF5" s="722"/>
      <c r="CG5" s="723"/>
      <c r="CH5" s="727" t="s">
        <v>311</v>
      </c>
      <c r="CI5" s="728"/>
      <c r="CJ5" s="728"/>
      <c r="CK5" s="728"/>
      <c r="CL5" s="729"/>
      <c r="CM5" s="727" t="s">
        <v>312</v>
      </c>
      <c r="CN5" s="728"/>
      <c r="CO5" s="728"/>
      <c r="CP5" s="728"/>
      <c r="CQ5" s="729"/>
      <c r="CR5" s="727" t="s">
        <v>313</v>
      </c>
      <c r="CS5" s="728"/>
      <c r="CT5" s="728"/>
      <c r="CU5" s="728"/>
      <c r="CV5" s="729"/>
      <c r="CW5" s="727" t="s">
        <v>314</v>
      </c>
      <c r="CX5" s="728"/>
      <c r="CY5" s="728"/>
      <c r="CZ5" s="728"/>
      <c r="DA5" s="729"/>
      <c r="DB5" s="727" t="s">
        <v>315</v>
      </c>
      <c r="DC5" s="728"/>
      <c r="DD5" s="728"/>
      <c r="DE5" s="728"/>
      <c r="DF5" s="729"/>
      <c r="DG5" s="757" t="s">
        <v>316</v>
      </c>
      <c r="DH5" s="758"/>
      <c r="DI5" s="758"/>
      <c r="DJ5" s="758"/>
      <c r="DK5" s="759"/>
      <c r="DL5" s="757" t="s">
        <v>317</v>
      </c>
      <c r="DM5" s="758"/>
      <c r="DN5" s="758"/>
      <c r="DO5" s="758"/>
      <c r="DP5" s="759"/>
      <c r="DQ5" s="727" t="s">
        <v>318</v>
      </c>
      <c r="DR5" s="728"/>
      <c r="DS5" s="728"/>
      <c r="DT5" s="728"/>
      <c r="DU5" s="729"/>
      <c r="DV5" s="727" t="s">
        <v>309</v>
      </c>
      <c r="DW5" s="728"/>
      <c r="DX5" s="728"/>
      <c r="DY5" s="728"/>
      <c r="DZ5" s="734"/>
      <c r="EA5" s="93"/>
    </row>
    <row r="6" spans="1:131" s="94" customFormat="1" ht="26.25" customHeight="1" thickBot="1" x14ac:dyDescent="0.2">
      <c r="A6" s="724"/>
      <c r="B6" s="725"/>
      <c r="C6" s="725"/>
      <c r="D6" s="725"/>
      <c r="E6" s="725"/>
      <c r="F6" s="725"/>
      <c r="G6" s="725"/>
      <c r="H6" s="725"/>
      <c r="I6" s="725"/>
      <c r="J6" s="725"/>
      <c r="K6" s="725"/>
      <c r="L6" s="725"/>
      <c r="M6" s="725"/>
      <c r="N6" s="725"/>
      <c r="O6" s="725"/>
      <c r="P6" s="726"/>
      <c r="Q6" s="730"/>
      <c r="R6" s="731"/>
      <c r="S6" s="731"/>
      <c r="T6" s="731"/>
      <c r="U6" s="732"/>
      <c r="V6" s="730"/>
      <c r="W6" s="731"/>
      <c r="X6" s="731"/>
      <c r="Y6" s="731"/>
      <c r="Z6" s="732"/>
      <c r="AA6" s="730"/>
      <c r="AB6" s="731"/>
      <c r="AC6" s="731"/>
      <c r="AD6" s="731"/>
      <c r="AE6" s="731"/>
      <c r="AF6" s="735"/>
      <c r="AG6" s="731"/>
      <c r="AH6" s="731"/>
      <c r="AI6" s="731"/>
      <c r="AJ6" s="736"/>
      <c r="AK6" s="731"/>
      <c r="AL6" s="731"/>
      <c r="AM6" s="731"/>
      <c r="AN6" s="731"/>
      <c r="AO6" s="732"/>
      <c r="AP6" s="730"/>
      <c r="AQ6" s="731"/>
      <c r="AR6" s="731"/>
      <c r="AS6" s="731"/>
      <c r="AT6" s="732"/>
      <c r="AU6" s="730"/>
      <c r="AV6" s="731"/>
      <c r="AW6" s="731"/>
      <c r="AX6" s="731"/>
      <c r="AY6" s="736"/>
      <c r="AZ6" s="91"/>
      <c r="BA6" s="91"/>
      <c r="BB6" s="91"/>
      <c r="BC6" s="91"/>
      <c r="BD6" s="91"/>
      <c r="BE6" s="92"/>
      <c r="BF6" s="92"/>
      <c r="BG6" s="92"/>
      <c r="BH6" s="92"/>
      <c r="BI6" s="92"/>
      <c r="BJ6" s="92"/>
      <c r="BK6" s="92"/>
      <c r="BL6" s="92"/>
      <c r="BM6" s="92"/>
      <c r="BN6" s="92"/>
      <c r="BO6" s="92"/>
      <c r="BP6" s="92"/>
      <c r="BQ6" s="724"/>
      <c r="BR6" s="725"/>
      <c r="BS6" s="725"/>
      <c r="BT6" s="725"/>
      <c r="BU6" s="725"/>
      <c r="BV6" s="725"/>
      <c r="BW6" s="725"/>
      <c r="BX6" s="725"/>
      <c r="BY6" s="725"/>
      <c r="BZ6" s="725"/>
      <c r="CA6" s="725"/>
      <c r="CB6" s="725"/>
      <c r="CC6" s="725"/>
      <c r="CD6" s="725"/>
      <c r="CE6" s="725"/>
      <c r="CF6" s="725"/>
      <c r="CG6" s="726"/>
      <c r="CH6" s="730"/>
      <c r="CI6" s="731"/>
      <c r="CJ6" s="731"/>
      <c r="CK6" s="731"/>
      <c r="CL6" s="732"/>
      <c r="CM6" s="730"/>
      <c r="CN6" s="731"/>
      <c r="CO6" s="731"/>
      <c r="CP6" s="731"/>
      <c r="CQ6" s="732"/>
      <c r="CR6" s="730"/>
      <c r="CS6" s="731"/>
      <c r="CT6" s="731"/>
      <c r="CU6" s="731"/>
      <c r="CV6" s="732"/>
      <c r="CW6" s="730"/>
      <c r="CX6" s="731"/>
      <c r="CY6" s="731"/>
      <c r="CZ6" s="731"/>
      <c r="DA6" s="732"/>
      <c r="DB6" s="730"/>
      <c r="DC6" s="731"/>
      <c r="DD6" s="731"/>
      <c r="DE6" s="731"/>
      <c r="DF6" s="732"/>
      <c r="DG6" s="760"/>
      <c r="DH6" s="761"/>
      <c r="DI6" s="761"/>
      <c r="DJ6" s="761"/>
      <c r="DK6" s="762"/>
      <c r="DL6" s="760"/>
      <c r="DM6" s="761"/>
      <c r="DN6" s="761"/>
      <c r="DO6" s="761"/>
      <c r="DP6" s="762"/>
      <c r="DQ6" s="730"/>
      <c r="DR6" s="731"/>
      <c r="DS6" s="731"/>
      <c r="DT6" s="731"/>
      <c r="DU6" s="732"/>
      <c r="DV6" s="730"/>
      <c r="DW6" s="731"/>
      <c r="DX6" s="731"/>
      <c r="DY6" s="731"/>
      <c r="DZ6" s="736"/>
      <c r="EA6" s="93"/>
    </row>
    <row r="7" spans="1:131" s="94" customFormat="1" ht="26.25" customHeight="1" thickTop="1" x14ac:dyDescent="0.15">
      <c r="A7" s="95">
        <v>1</v>
      </c>
      <c r="B7" s="743" t="s">
        <v>319</v>
      </c>
      <c r="C7" s="744"/>
      <c r="D7" s="744"/>
      <c r="E7" s="744"/>
      <c r="F7" s="744"/>
      <c r="G7" s="744"/>
      <c r="H7" s="744"/>
      <c r="I7" s="744"/>
      <c r="J7" s="744"/>
      <c r="K7" s="744"/>
      <c r="L7" s="744"/>
      <c r="M7" s="744"/>
      <c r="N7" s="744"/>
      <c r="O7" s="744"/>
      <c r="P7" s="745"/>
      <c r="Q7" s="746">
        <v>13737</v>
      </c>
      <c r="R7" s="747"/>
      <c r="S7" s="747"/>
      <c r="T7" s="747"/>
      <c r="U7" s="747"/>
      <c r="V7" s="747">
        <v>13418</v>
      </c>
      <c r="W7" s="747"/>
      <c r="X7" s="747"/>
      <c r="Y7" s="747"/>
      <c r="Z7" s="747"/>
      <c r="AA7" s="747">
        <v>320</v>
      </c>
      <c r="AB7" s="747"/>
      <c r="AC7" s="747"/>
      <c r="AD7" s="747"/>
      <c r="AE7" s="748"/>
      <c r="AF7" s="749">
        <v>319</v>
      </c>
      <c r="AG7" s="750"/>
      <c r="AH7" s="750"/>
      <c r="AI7" s="750"/>
      <c r="AJ7" s="751"/>
      <c r="AK7" s="752" t="s">
        <v>320</v>
      </c>
      <c r="AL7" s="753"/>
      <c r="AM7" s="753"/>
      <c r="AN7" s="753"/>
      <c r="AO7" s="753"/>
      <c r="AP7" s="753">
        <v>8521</v>
      </c>
      <c r="AQ7" s="753"/>
      <c r="AR7" s="753"/>
      <c r="AS7" s="753"/>
      <c r="AT7" s="753"/>
      <c r="AU7" s="754"/>
      <c r="AV7" s="754"/>
      <c r="AW7" s="754"/>
      <c r="AX7" s="754"/>
      <c r="AY7" s="755"/>
      <c r="AZ7" s="91"/>
      <c r="BA7" s="91"/>
      <c r="BB7" s="91"/>
      <c r="BC7" s="91"/>
      <c r="BD7" s="91"/>
      <c r="BE7" s="92"/>
      <c r="BF7" s="92"/>
      <c r="BG7" s="92"/>
      <c r="BH7" s="92"/>
      <c r="BI7" s="92"/>
      <c r="BJ7" s="92"/>
      <c r="BK7" s="92"/>
      <c r="BL7" s="92"/>
      <c r="BM7" s="92"/>
      <c r="BN7" s="92"/>
      <c r="BO7" s="92"/>
      <c r="BP7" s="92"/>
      <c r="BQ7" s="95">
        <v>1</v>
      </c>
      <c r="BR7" s="96"/>
      <c r="BS7" s="740"/>
      <c r="BT7" s="741"/>
      <c r="BU7" s="741"/>
      <c r="BV7" s="741"/>
      <c r="BW7" s="741"/>
      <c r="BX7" s="741"/>
      <c r="BY7" s="741"/>
      <c r="BZ7" s="741"/>
      <c r="CA7" s="741"/>
      <c r="CB7" s="741"/>
      <c r="CC7" s="741"/>
      <c r="CD7" s="741"/>
      <c r="CE7" s="741"/>
      <c r="CF7" s="741"/>
      <c r="CG7" s="756"/>
      <c r="CH7" s="737"/>
      <c r="CI7" s="738"/>
      <c r="CJ7" s="738"/>
      <c r="CK7" s="738"/>
      <c r="CL7" s="739"/>
      <c r="CM7" s="737"/>
      <c r="CN7" s="738"/>
      <c r="CO7" s="738"/>
      <c r="CP7" s="738"/>
      <c r="CQ7" s="739"/>
      <c r="CR7" s="737"/>
      <c r="CS7" s="738"/>
      <c r="CT7" s="738"/>
      <c r="CU7" s="738"/>
      <c r="CV7" s="739"/>
      <c r="CW7" s="737"/>
      <c r="CX7" s="738"/>
      <c r="CY7" s="738"/>
      <c r="CZ7" s="738"/>
      <c r="DA7" s="739"/>
      <c r="DB7" s="737"/>
      <c r="DC7" s="738"/>
      <c r="DD7" s="738"/>
      <c r="DE7" s="738"/>
      <c r="DF7" s="739"/>
      <c r="DG7" s="737"/>
      <c r="DH7" s="738"/>
      <c r="DI7" s="738"/>
      <c r="DJ7" s="738"/>
      <c r="DK7" s="739"/>
      <c r="DL7" s="737"/>
      <c r="DM7" s="738"/>
      <c r="DN7" s="738"/>
      <c r="DO7" s="738"/>
      <c r="DP7" s="739"/>
      <c r="DQ7" s="737"/>
      <c r="DR7" s="738"/>
      <c r="DS7" s="738"/>
      <c r="DT7" s="738"/>
      <c r="DU7" s="739"/>
      <c r="DV7" s="740"/>
      <c r="DW7" s="741"/>
      <c r="DX7" s="741"/>
      <c r="DY7" s="741"/>
      <c r="DZ7" s="742"/>
      <c r="EA7" s="93"/>
    </row>
    <row r="8" spans="1:131" s="94" customFormat="1" ht="26.25" customHeight="1" x14ac:dyDescent="0.15">
      <c r="A8" s="97">
        <v>2</v>
      </c>
      <c r="B8" s="774"/>
      <c r="C8" s="775"/>
      <c r="D8" s="775"/>
      <c r="E8" s="775"/>
      <c r="F8" s="775"/>
      <c r="G8" s="775"/>
      <c r="H8" s="775"/>
      <c r="I8" s="775"/>
      <c r="J8" s="775"/>
      <c r="K8" s="775"/>
      <c r="L8" s="775"/>
      <c r="M8" s="775"/>
      <c r="N8" s="775"/>
      <c r="O8" s="775"/>
      <c r="P8" s="776"/>
      <c r="Q8" s="777"/>
      <c r="R8" s="778"/>
      <c r="S8" s="778"/>
      <c r="T8" s="778"/>
      <c r="U8" s="778"/>
      <c r="V8" s="778"/>
      <c r="W8" s="778"/>
      <c r="X8" s="778"/>
      <c r="Y8" s="778"/>
      <c r="Z8" s="778"/>
      <c r="AA8" s="778"/>
      <c r="AB8" s="778"/>
      <c r="AC8" s="778"/>
      <c r="AD8" s="778"/>
      <c r="AE8" s="779"/>
      <c r="AF8" s="780"/>
      <c r="AG8" s="781"/>
      <c r="AH8" s="781"/>
      <c r="AI8" s="781"/>
      <c r="AJ8" s="782"/>
      <c r="AK8" s="763"/>
      <c r="AL8" s="764"/>
      <c r="AM8" s="764"/>
      <c r="AN8" s="764"/>
      <c r="AO8" s="764"/>
      <c r="AP8" s="764"/>
      <c r="AQ8" s="764"/>
      <c r="AR8" s="764"/>
      <c r="AS8" s="764"/>
      <c r="AT8" s="764"/>
      <c r="AU8" s="765"/>
      <c r="AV8" s="765"/>
      <c r="AW8" s="765"/>
      <c r="AX8" s="765"/>
      <c r="AY8" s="766"/>
      <c r="AZ8" s="91"/>
      <c r="BA8" s="91"/>
      <c r="BB8" s="91"/>
      <c r="BC8" s="91"/>
      <c r="BD8" s="91"/>
      <c r="BE8" s="92"/>
      <c r="BF8" s="92"/>
      <c r="BG8" s="92"/>
      <c r="BH8" s="92"/>
      <c r="BI8" s="92"/>
      <c r="BJ8" s="92"/>
      <c r="BK8" s="92"/>
      <c r="BL8" s="92"/>
      <c r="BM8" s="92"/>
      <c r="BN8" s="92"/>
      <c r="BO8" s="92"/>
      <c r="BP8" s="92"/>
      <c r="BQ8" s="97">
        <v>2</v>
      </c>
      <c r="BR8" s="98"/>
      <c r="BS8" s="767"/>
      <c r="BT8" s="768"/>
      <c r="BU8" s="768"/>
      <c r="BV8" s="768"/>
      <c r="BW8" s="768"/>
      <c r="BX8" s="768"/>
      <c r="BY8" s="768"/>
      <c r="BZ8" s="768"/>
      <c r="CA8" s="768"/>
      <c r="CB8" s="768"/>
      <c r="CC8" s="768"/>
      <c r="CD8" s="768"/>
      <c r="CE8" s="768"/>
      <c r="CF8" s="768"/>
      <c r="CG8" s="769"/>
      <c r="CH8" s="770"/>
      <c r="CI8" s="771"/>
      <c r="CJ8" s="771"/>
      <c r="CK8" s="771"/>
      <c r="CL8" s="772"/>
      <c r="CM8" s="770"/>
      <c r="CN8" s="771"/>
      <c r="CO8" s="771"/>
      <c r="CP8" s="771"/>
      <c r="CQ8" s="772"/>
      <c r="CR8" s="770"/>
      <c r="CS8" s="771"/>
      <c r="CT8" s="771"/>
      <c r="CU8" s="771"/>
      <c r="CV8" s="772"/>
      <c r="CW8" s="770"/>
      <c r="CX8" s="771"/>
      <c r="CY8" s="771"/>
      <c r="CZ8" s="771"/>
      <c r="DA8" s="772"/>
      <c r="DB8" s="770"/>
      <c r="DC8" s="771"/>
      <c r="DD8" s="771"/>
      <c r="DE8" s="771"/>
      <c r="DF8" s="772"/>
      <c r="DG8" s="770"/>
      <c r="DH8" s="771"/>
      <c r="DI8" s="771"/>
      <c r="DJ8" s="771"/>
      <c r="DK8" s="772"/>
      <c r="DL8" s="770"/>
      <c r="DM8" s="771"/>
      <c r="DN8" s="771"/>
      <c r="DO8" s="771"/>
      <c r="DP8" s="772"/>
      <c r="DQ8" s="770"/>
      <c r="DR8" s="771"/>
      <c r="DS8" s="771"/>
      <c r="DT8" s="771"/>
      <c r="DU8" s="772"/>
      <c r="DV8" s="767"/>
      <c r="DW8" s="768"/>
      <c r="DX8" s="768"/>
      <c r="DY8" s="768"/>
      <c r="DZ8" s="773"/>
      <c r="EA8" s="93"/>
    </row>
    <row r="9" spans="1:131" s="94" customFormat="1" ht="26.25" customHeight="1" x14ac:dyDescent="0.15">
      <c r="A9" s="97">
        <v>3</v>
      </c>
      <c r="B9" s="774"/>
      <c r="C9" s="775"/>
      <c r="D9" s="775"/>
      <c r="E9" s="775"/>
      <c r="F9" s="775"/>
      <c r="G9" s="775"/>
      <c r="H9" s="775"/>
      <c r="I9" s="775"/>
      <c r="J9" s="775"/>
      <c r="K9" s="775"/>
      <c r="L9" s="775"/>
      <c r="M9" s="775"/>
      <c r="N9" s="775"/>
      <c r="O9" s="775"/>
      <c r="P9" s="776"/>
      <c r="Q9" s="777"/>
      <c r="R9" s="778"/>
      <c r="S9" s="778"/>
      <c r="T9" s="778"/>
      <c r="U9" s="778"/>
      <c r="V9" s="778"/>
      <c r="W9" s="778"/>
      <c r="X9" s="778"/>
      <c r="Y9" s="778"/>
      <c r="Z9" s="778"/>
      <c r="AA9" s="778"/>
      <c r="AB9" s="778"/>
      <c r="AC9" s="778"/>
      <c r="AD9" s="778"/>
      <c r="AE9" s="779"/>
      <c r="AF9" s="780"/>
      <c r="AG9" s="781"/>
      <c r="AH9" s="781"/>
      <c r="AI9" s="781"/>
      <c r="AJ9" s="782"/>
      <c r="AK9" s="763"/>
      <c r="AL9" s="764"/>
      <c r="AM9" s="764"/>
      <c r="AN9" s="764"/>
      <c r="AO9" s="764"/>
      <c r="AP9" s="764"/>
      <c r="AQ9" s="764"/>
      <c r="AR9" s="764"/>
      <c r="AS9" s="764"/>
      <c r="AT9" s="764"/>
      <c r="AU9" s="765"/>
      <c r="AV9" s="765"/>
      <c r="AW9" s="765"/>
      <c r="AX9" s="765"/>
      <c r="AY9" s="766"/>
      <c r="AZ9" s="91"/>
      <c r="BA9" s="91"/>
      <c r="BB9" s="91"/>
      <c r="BC9" s="91"/>
      <c r="BD9" s="91"/>
      <c r="BE9" s="92"/>
      <c r="BF9" s="92"/>
      <c r="BG9" s="92"/>
      <c r="BH9" s="92"/>
      <c r="BI9" s="92"/>
      <c r="BJ9" s="92"/>
      <c r="BK9" s="92"/>
      <c r="BL9" s="92"/>
      <c r="BM9" s="92"/>
      <c r="BN9" s="92"/>
      <c r="BO9" s="92"/>
      <c r="BP9" s="92"/>
      <c r="BQ9" s="97">
        <v>3</v>
      </c>
      <c r="BR9" s="98"/>
      <c r="BS9" s="767"/>
      <c r="BT9" s="768"/>
      <c r="BU9" s="768"/>
      <c r="BV9" s="768"/>
      <c r="BW9" s="768"/>
      <c r="BX9" s="768"/>
      <c r="BY9" s="768"/>
      <c r="BZ9" s="768"/>
      <c r="CA9" s="768"/>
      <c r="CB9" s="768"/>
      <c r="CC9" s="768"/>
      <c r="CD9" s="768"/>
      <c r="CE9" s="768"/>
      <c r="CF9" s="768"/>
      <c r="CG9" s="769"/>
      <c r="CH9" s="770"/>
      <c r="CI9" s="771"/>
      <c r="CJ9" s="771"/>
      <c r="CK9" s="771"/>
      <c r="CL9" s="772"/>
      <c r="CM9" s="770"/>
      <c r="CN9" s="771"/>
      <c r="CO9" s="771"/>
      <c r="CP9" s="771"/>
      <c r="CQ9" s="772"/>
      <c r="CR9" s="770"/>
      <c r="CS9" s="771"/>
      <c r="CT9" s="771"/>
      <c r="CU9" s="771"/>
      <c r="CV9" s="772"/>
      <c r="CW9" s="770"/>
      <c r="CX9" s="771"/>
      <c r="CY9" s="771"/>
      <c r="CZ9" s="771"/>
      <c r="DA9" s="772"/>
      <c r="DB9" s="770"/>
      <c r="DC9" s="771"/>
      <c r="DD9" s="771"/>
      <c r="DE9" s="771"/>
      <c r="DF9" s="772"/>
      <c r="DG9" s="770"/>
      <c r="DH9" s="771"/>
      <c r="DI9" s="771"/>
      <c r="DJ9" s="771"/>
      <c r="DK9" s="772"/>
      <c r="DL9" s="770"/>
      <c r="DM9" s="771"/>
      <c r="DN9" s="771"/>
      <c r="DO9" s="771"/>
      <c r="DP9" s="772"/>
      <c r="DQ9" s="770"/>
      <c r="DR9" s="771"/>
      <c r="DS9" s="771"/>
      <c r="DT9" s="771"/>
      <c r="DU9" s="772"/>
      <c r="DV9" s="767"/>
      <c r="DW9" s="768"/>
      <c r="DX9" s="768"/>
      <c r="DY9" s="768"/>
      <c r="DZ9" s="773"/>
      <c r="EA9" s="93"/>
    </row>
    <row r="10" spans="1:131" s="94" customFormat="1" ht="26.25" customHeight="1" x14ac:dyDescent="0.15">
      <c r="A10" s="97">
        <v>4</v>
      </c>
      <c r="B10" s="774"/>
      <c r="C10" s="775"/>
      <c r="D10" s="775"/>
      <c r="E10" s="775"/>
      <c r="F10" s="775"/>
      <c r="G10" s="775"/>
      <c r="H10" s="775"/>
      <c r="I10" s="775"/>
      <c r="J10" s="775"/>
      <c r="K10" s="775"/>
      <c r="L10" s="775"/>
      <c r="M10" s="775"/>
      <c r="N10" s="775"/>
      <c r="O10" s="775"/>
      <c r="P10" s="776"/>
      <c r="Q10" s="777"/>
      <c r="R10" s="778"/>
      <c r="S10" s="778"/>
      <c r="T10" s="778"/>
      <c r="U10" s="778"/>
      <c r="V10" s="778"/>
      <c r="W10" s="778"/>
      <c r="X10" s="778"/>
      <c r="Y10" s="778"/>
      <c r="Z10" s="778"/>
      <c r="AA10" s="778"/>
      <c r="AB10" s="778"/>
      <c r="AC10" s="778"/>
      <c r="AD10" s="778"/>
      <c r="AE10" s="779"/>
      <c r="AF10" s="780"/>
      <c r="AG10" s="781"/>
      <c r="AH10" s="781"/>
      <c r="AI10" s="781"/>
      <c r="AJ10" s="782"/>
      <c r="AK10" s="763"/>
      <c r="AL10" s="764"/>
      <c r="AM10" s="764"/>
      <c r="AN10" s="764"/>
      <c r="AO10" s="764"/>
      <c r="AP10" s="764"/>
      <c r="AQ10" s="764"/>
      <c r="AR10" s="764"/>
      <c r="AS10" s="764"/>
      <c r="AT10" s="764"/>
      <c r="AU10" s="765"/>
      <c r="AV10" s="765"/>
      <c r="AW10" s="765"/>
      <c r="AX10" s="765"/>
      <c r="AY10" s="766"/>
      <c r="AZ10" s="91"/>
      <c r="BA10" s="91"/>
      <c r="BB10" s="91"/>
      <c r="BC10" s="91"/>
      <c r="BD10" s="91"/>
      <c r="BE10" s="92"/>
      <c r="BF10" s="92"/>
      <c r="BG10" s="92"/>
      <c r="BH10" s="92"/>
      <c r="BI10" s="92"/>
      <c r="BJ10" s="92"/>
      <c r="BK10" s="92"/>
      <c r="BL10" s="92"/>
      <c r="BM10" s="92"/>
      <c r="BN10" s="92"/>
      <c r="BO10" s="92"/>
      <c r="BP10" s="92"/>
      <c r="BQ10" s="97">
        <v>4</v>
      </c>
      <c r="BR10" s="98"/>
      <c r="BS10" s="767"/>
      <c r="BT10" s="768"/>
      <c r="BU10" s="768"/>
      <c r="BV10" s="768"/>
      <c r="BW10" s="768"/>
      <c r="BX10" s="768"/>
      <c r="BY10" s="768"/>
      <c r="BZ10" s="768"/>
      <c r="CA10" s="768"/>
      <c r="CB10" s="768"/>
      <c r="CC10" s="768"/>
      <c r="CD10" s="768"/>
      <c r="CE10" s="768"/>
      <c r="CF10" s="768"/>
      <c r="CG10" s="769"/>
      <c r="CH10" s="770"/>
      <c r="CI10" s="771"/>
      <c r="CJ10" s="771"/>
      <c r="CK10" s="771"/>
      <c r="CL10" s="772"/>
      <c r="CM10" s="770"/>
      <c r="CN10" s="771"/>
      <c r="CO10" s="771"/>
      <c r="CP10" s="771"/>
      <c r="CQ10" s="772"/>
      <c r="CR10" s="770"/>
      <c r="CS10" s="771"/>
      <c r="CT10" s="771"/>
      <c r="CU10" s="771"/>
      <c r="CV10" s="772"/>
      <c r="CW10" s="770"/>
      <c r="CX10" s="771"/>
      <c r="CY10" s="771"/>
      <c r="CZ10" s="771"/>
      <c r="DA10" s="772"/>
      <c r="DB10" s="770"/>
      <c r="DC10" s="771"/>
      <c r="DD10" s="771"/>
      <c r="DE10" s="771"/>
      <c r="DF10" s="772"/>
      <c r="DG10" s="770"/>
      <c r="DH10" s="771"/>
      <c r="DI10" s="771"/>
      <c r="DJ10" s="771"/>
      <c r="DK10" s="772"/>
      <c r="DL10" s="770"/>
      <c r="DM10" s="771"/>
      <c r="DN10" s="771"/>
      <c r="DO10" s="771"/>
      <c r="DP10" s="772"/>
      <c r="DQ10" s="770"/>
      <c r="DR10" s="771"/>
      <c r="DS10" s="771"/>
      <c r="DT10" s="771"/>
      <c r="DU10" s="772"/>
      <c r="DV10" s="767"/>
      <c r="DW10" s="768"/>
      <c r="DX10" s="768"/>
      <c r="DY10" s="768"/>
      <c r="DZ10" s="773"/>
      <c r="EA10" s="93"/>
    </row>
    <row r="11" spans="1:131" s="94" customFormat="1" ht="26.25" customHeight="1" x14ac:dyDescent="0.15">
      <c r="A11" s="97">
        <v>5</v>
      </c>
      <c r="B11" s="774"/>
      <c r="C11" s="775"/>
      <c r="D11" s="775"/>
      <c r="E11" s="775"/>
      <c r="F11" s="775"/>
      <c r="G11" s="775"/>
      <c r="H11" s="775"/>
      <c r="I11" s="775"/>
      <c r="J11" s="775"/>
      <c r="K11" s="775"/>
      <c r="L11" s="775"/>
      <c r="M11" s="775"/>
      <c r="N11" s="775"/>
      <c r="O11" s="775"/>
      <c r="P11" s="776"/>
      <c r="Q11" s="777"/>
      <c r="R11" s="778"/>
      <c r="S11" s="778"/>
      <c r="T11" s="778"/>
      <c r="U11" s="778"/>
      <c r="V11" s="778"/>
      <c r="W11" s="778"/>
      <c r="X11" s="778"/>
      <c r="Y11" s="778"/>
      <c r="Z11" s="778"/>
      <c r="AA11" s="778"/>
      <c r="AB11" s="778"/>
      <c r="AC11" s="778"/>
      <c r="AD11" s="778"/>
      <c r="AE11" s="779"/>
      <c r="AF11" s="780"/>
      <c r="AG11" s="781"/>
      <c r="AH11" s="781"/>
      <c r="AI11" s="781"/>
      <c r="AJ11" s="782"/>
      <c r="AK11" s="763"/>
      <c r="AL11" s="764"/>
      <c r="AM11" s="764"/>
      <c r="AN11" s="764"/>
      <c r="AO11" s="764"/>
      <c r="AP11" s="764"/>
      <c r="AQ11" s="764"/>
      <c r="AR11" s="764"/>
      <c r="AS11" s="764"/>
      <c r="AT11" s="764"/>
      <c r="AU11" s="765"/>
      <c r="AV11" s="765"/>
      <c r="AW11" s="765"/>
      <c r="AX11" s="765"/>
      <c r="AY11" s="766"/>
      <c r="AZ11" s="91"/>
      <c r="BA11" s="91"/>
      <c r="BB11" s="91"/>
      <c r="BC11" s="91"/>
      <c r="BD11" s="91"/>
      <c r="BE11" s="92"/>
      <c r="BF11" s="92"/>
      <c r="BG11" s="92"/>
      <c r="BH11" s="92"/>
      <c r="BI11" s="92"/>
      <c r="BJ11" s="92"/>
      <c r="BK11" s="92"/>
      <c r="BL11" s="92"/>
      <c r="BM11" s="92"/>
      <c r="BN11" s="92"/>
      <c r="BO11" s="92"/>
      <c r="BP11" s="92"/>
      <c r="BQ11" s="97">
        <v>5</v>
      </c>
      <c r="BR11" s="98"/>
      <c r="BS11" s="767"/>
      <c r="BT11" s="768"/>
      <c r="BU11" s="768"/>
      <c r="BV11" s="768"/>
      <c r="BW11" s="768"/>
      <c r="BX11" s="768"/>
      <c r="BY11" s="768"/>
      <c r="BZ11" s="768"/>
      <c r="CA11" s="768"/>
      <c r="CB11" s="768"/>
      <c r="CC11" s="768"/>
      <c r="CD11" s="768"/>
      <c r="CE11" s="768"/>
      <c r="CF11" s="768"/>
      <c r="CG11" s="769"/>
      <c r="CH11" s="770"/>
      <c r="CI11" s="771"/>
      <c r="CJ11" s="771"/>
      <c r="CK11" s="771"/>
      <c r="CL11" s="772"/>
      <c r="CM11" s="770"/>
      <c r="CN11" s="771"/>
      <c r="CO11" s="771"/>
      <c r="CP11" s="771"/>
      <c r="CQ11" s="772"/>
      <c r="CR11" s="770"/>
      <c r="CS11" s="771"/>
      <c r="CT11" s="771"/>
      <c r="CU11" s="771"/>
      <c r="CV11" s="772"/>
      <c r="CW11" s="770"/>
      <c r="CX11" s="771"/>
      <c r="CY11" s="771"/>
      <c r="CZ11" s="771"/>
      <c r="DA11" s="772"/>
      <c r="DB11" s="770"/>
      <c r="DC11" s="771"/>
      <c r="DD11" s="771"/>
      <c r="DE11" s="771"/>
      <c r="DF11" s="772"/>
      <c r="DG11" s="770"/>
      <c r="DH11" s="771"/>
      <c r="DI11" s="771"/>
      <c r="DJ11" s="771"/>
      <c r="DK11" s="772"/>
      <c r="DL11" s="770"/>
      <c r="DM11" s="771"/>
      <c r="DN11" s="771"/>
      <c r="DO11" s="771"/>
      <c r="DP11" s="772"/>
      <c r="DQ11" s="770"/>
      <c r="DR11" s="771"/>
      <c r="DS11" s="771"/>
      <c r="DT11" s="771"/>
      <c r="DU11" s="772"/>
      <c r="DV11" s="767"/>
      <c r="DW11" s="768"/>
      <c r="DX11" s="768"/>
      <c r="DY11" s="768"/>
      <c r="DZ11" s="773"/>
      <c r="EA11" s="93"/>
    </row>
    <row r="12" spans="1:131" s="94" customFormat="1" ht="26.25" customHeight="1" x14ac:dyDescent="0.15">
      <c r="A12" s="97">
        <v>6</v>
      </c>
      <c r="B12" s="774"/>
      <c r="C12" s="775"/>
      <c r="D12" s="775"/>
      <c r="E12" s="775"/>
      <c r="F12" s="775"/>
      <c r="G12" s="775"/>
      <c r="H12" s="775"/>
      <c r="I12" s="775"/>
      <c r="J12" s="775"/>
      <c r="K12" s="775"/>
      <c r="L12" s="775"/>
      <c r="M12" s="775"/>
      <c r="N12" s="775"/>
      <c r="O12" s="775"/>
      <c r="P12" s="776"/>
      <c r="Q12" s="777"/>
      <c r="R12" s="778"/>
      <c r="S12" s="778"/>
      <c r="T12" s="778"/>
      <c r="U12" s="778"/>
      <c r="V12" s="778"/>
      <c r="W12" s="778"/>
      <c r="X12" s="778"/>
      <c r="Y12" s="778"/>
      <c r="Z12" s="778"/>
      <c r="AA12" s="778"/>
      <c r="AB12" s="778"/>
      <c r="AC12" s="778"/>
      <c r="AD12" s="778"/>
      <c r="AE12" s="779"/>
      <c r="AF12" s="780"/>
      <c r="AG12" s="781"/>
      <c r="AH12" s="781"/>
      <c r="AI12" s="781"/>
      <c r="AJ12" s="782"/>
      <c r="AK12" s="763"/>
      <c r="AL12" s="764"/>
      <c r="AM12" s="764"/>
      <c r="AN12" s="764"/>
      <c r="AO12" s="764"/>
      <c r="AP12" s="764"/>
      <c r="AQ12" s="764"/>
      <c r="AR12" s="764"/>
      <c r="AS12" s="764"/>
      <c r="AT12" s="764"/>
      <c r="AU12" s="765"/>
      <c r="AV12" s="765"/>
      <c r="AW12" s="765"/>
      <c r="AX12" s="765"/>
      <c r="AY12" s="766"/>
      <c r="AZ12" s="91"/>
      <c r="BA12" s="91"/>
      <c r="BB12" s="91"/>
      <c r="BC12" s="91"/>
      <c r="BD12" s="91"/>
      <c r="BE12" s="92"/>
      <c r="BF12" s="92"/>
      <c r="BG12" s="92"/>
      <c r="BH12" s="92"/>
      <c r="BI12" s="92"/>
      <c r="BJ12" s="92"/>
      <c r="BK12" s="92"/>
      <c r="BL12" s="92"/>
      <c r="BM12" s="92"/>
      <c r="BN12" s="92"/>
      <c r="BO12" s="92"/>
      <c r="BP12" s="92"/>
      <c r="BQ12" s="97">
        <v>6</v>
      </c>
      <c r="BR12" s="98"/>
      <c r="BS12" s="767"/>
      <c r="BT12" s="768"/>
      <c r="BU12" s="768"/>
      <c r="BV12" s="768"/>
      <c r="BW12" s="768"/>
      <c r="BX12" s="768"/>
      <c r="BY12" s="768"/>
      <c r="BZ12" s="768"/>
      <c r="CA12" s="768"/>
      <c r="CB12" s="768"/>
      <c r="CC12" s="768"/>
      <c r="CD12" s="768"/>
      <c r="CE12" s="768"/>
      <c r="CF12" s="768"/>
      <c r="CG12" s="769"/>
      <c r="CH12" s="770"/>
      <c r="CI12" s="771"/>
      <c r="CJ12" s="771"/>
      <c r="CK12" s="771"/>
      <c r="CL12" s="772"/>
      <c r="CM12" s="770"/>
      <c r="CN12" s="771"/>
      <c r="CO12" s="771"/>
      <c r="CP12" s="771"/>
      <c r="CQ12" s="772"/>
      <c r="CR12" s="770"/>
      <c r="CS12" s="771"/>
      <c r="CT12" s="771"/>
      <c r="CU12" s="771"/>
      <c r="CV12" s="772"/>
      <c r="CW12" s="770"/>
      <c r="CX12" s="771"/>
      <c r="CY12" s="771"/>
      <c r="CZ12" s="771"/>
      <c r="DA12" s="772"/>
      <c r="DB12" s="770"/>
      <c r="DC12" s="771"/>
      <c r="DD12" s="771"/>
      <c r="DE12" s="771"/>
      <c r="DF12" s="772"/>
      <c r="DG12" s="770"/>
      <c r="DH12" s="771"/>
      <c r="DI12" s="771"/>
      <c r="DJ12" s="771"/>
      <c r="DK12" s="772"/>
      <c r="DL12" s="770"/>
      <c r="DM12" s="771"/>
      <c r="DN12" s="771"/>
      <c r="DO12" s="771"/>
      <c r="DP12" s="772"/>
      <c r="DQ12" s="770"/>
      <c r="DR12" s="771"/>
      <c r="DS12" s="771"/>
      <c r="DT12" s="771"/>
      <c r="DU12" s="772"/>
      <c r="DV12" s="767"/>
      <c r="DW12" s="768"/>
      <c r="DX12" s="768"/>
      <c r="DY12" s="768"/>
      <c r="DZ12" s="773"/>
      <c r="EA12" s="93"/>
    </row>
    <row r="13" spans="1:131" s="94" customFormat="1" ht="26.25" customHeight="1" x14ac:dyDescent="0.15">
      <c r="A13" s="97">
        <v>7</v>
      </c>
      <c r="B13" s="774"/>
      <c r="C13" s="775"/>
      <c r="D13" s="775"/>
      <c r="E13" s="775"/>
      <c r="F13" s="775"/>
      <c r="G13" s="775"/>
      <c r="H13" s="775"/>
      <c r="I13" s="775"/>
      <c r="J13" s="775"/>
      <c r="K13" s="775"/>
      <c r="L13" s="775"/>
      <c r="M13" s="775"/>
      <c r="N13" s="775"/>
      <c r="O13" s="775"/>
      <c r="P13" s="776"/>
      <c r="Q13" s="777"/>
      <c r="R13" s="778"/>
      <c r="S13" s="778"/>
      <c r="T13" s="778"/>
      <c r="U13" s="778"/>
      <c r="V13" s="778"/>
      <c r="W13" s="778"/>
      <c r="X13" s="778"/>
      <c r="Y13" s="778"/>
      <c r="Z13" s="778"/>
      <c r="AA13" s="778"/>
      <c r="AB13" s="778"/>
      <c r="AC13" s="778"/>
      <c r="AD13" s="778"/>
      <c r="AE13" s="779"/>
      <c r="AF13" s="780"/>
      <c r="AG13" s="781"/>
      <c r="AH13" s="781"/>
      <c r="AI13" s="781"/>
      <c r="AJ13" s="782"/>
      <c r="AK13" s="763"/>
      <c r="AL13" s="764"/>
      <c r="AM13" s="764"/>
      <c r="AN13" s="764"/>
      <c r="AO13" s="764"/>
      <c r="AP13" s="764"/>
      <c r="AQ13" s="764"/>
      <c r="AR13" s="764"/>
      <c r="AS13" s="764"/>
      <c r="AT13" s="764"/>
      <c r="AU13" s="765"/>
      <c r="AV13" s="765"/>
      <c r="AW13" s="765"/>
      <c r="AX13" s="765"/>
      <c r="AY13" s="766"/>
      <c r="AZ13" s="91"/>
      <c r="BA13" s="91"/>
      <c r="BB13" s="91"/>
      <c r="BC13" s="91"/>
      <c r="BD13" s="91"/>
      <c r="BE13" s="92"/>
      <c r="BF13" s="92"/>
      <c r="BG13" s="92"/>
      <c r="BH13" s="92"/>
      <c r="BI13" s="92"/>
      <c r="BJ13" s="92"/>
      <c r="BK13" s="92"/>
      <c r="BL13" s="92"/>
      <c r="BM13" s="92"/>
      <c r="BN13" s="92"/>
      <c r="BO13" s="92"/>
      <c r="BP13" s="92"/>
      <c r="BQ13" s="97">
        <v>7</v>
      </c>
      <c r="BR13" s="98"/>
      <c r="BS13" s="767"/>
      <c r="BT13" s="768"/>
      <c r="BU13" s="768"/>
      <c r="BV13" s="768"/>
      <c r="BW13" s="768"/>
      <c r="BX13" s="768"/>
      <c r="BY13" s="768"/>
      <c r="BZ13" s="768"/>
      <c r="CA13" s="768"/>
      <c r="CB13" s="768"/>
      <c r="CC13" s="768"/>
      <c r="CD13" s="768"/>
      <c r="CE13" s="768"/>
      <c r="CF13" s="768"/>
      <c r="CG13" s="769"/>
      <c r="CH13" s="770"/>
      <c r="CI13" s="771"/>
      <c r="CJ13" s="771"/>
      <c r="CK13" s="771"/>
      <c r="CL13" s="772"/>
      <c r="CM13" s="770"/>
      <c r="CN13" s="771"/>
      <c r="CO13" s="771"/>
      <c r="CP13" s="771"/>
      <c r="CQ13" s="772"/>
      <c r="CR13" s="770"/>
      <c r="CS13" s="771"/>
      <c r="CT13" s="771"/>
      <c r="CU13" s="771"/>
      <c r="CV13" s="772"/>
      <c r="CW13" s="770"/>
      <c r="CX13" s="771"/>
      <c r="CY13" s="771"/>
      <c r="CZ13" s="771"/>
      <c r="DA13" s="772"/>
      <c r="DB13" s="770"/>
      <c r="DC13" s="771"/>
      <c r="DD13" s="771"/>
      <c r="DE13" s="771"/>
      <c r="DF13" s="772"/>
      <c r="DG13" s="770"/>
      <c r="DH13" s="771"/>
      <c r="DI13" s="771"/>
      <c r="DJ13" s="771"/>
      <c r="DK13" s="772"/>
      <c r="DL13" s="770"/>
      <c r="DM13" s="771"/>
      <c r="DN13" s="771"/>
      <c r="DO13" s="771"/>
      <c r="DP13" s="772"/>
      <c r="DQ13" s="770"/>
      <c r="DR13" s="771"/>
      <c r="DS13" s="771"/>
      <c r="DT13" s="771"/>
      <c r="DU13" s="772"/>
      <c r="DV13" s="767"/>
      <c r="DW13" s="768"/>
      <c r="DX13" s="768"/>
      <c r="DY13" s="768"/>
      <c r="DZ13" s="773"/>
      <c r="EA13" s="93"/>
    </row>
    <row r="14" spans="1:131" s="94" customFormat="1" ht="26.25" customHeight="1" x14ac:dyDescent="0.15">
      <c r="A14" s="97">
        <v>8</v>
      </c>
      <c r="B14" s="774"/>
      <c r="C14" s="775"/>
      <c r="D14" s="775"/>
      <c r="E14" s="775"/>
      <c r="F14" s="775"/>
      <c r="G14" s="775"/>
      <c r="H14" s="775"/>
      <c r="I14" s="775"/>
      <c r="J14" s="775"/>
      <c r="K14" s="775"/>
      <c r="L14" s="775"/>
      <c r="M14" s="775"/>
      <c r="N14" s="775"/>
      <c r="O14" s="775"/>
      <c r="P14" s="776"/>
      <c r="Q14" s="777"/>
      <c r="R14" s="778"/>
      <c r="S14" s="778"/>
      <c r="T14" s="778"/>
      <c r="U14" s="778"/>
      <c r="V14" s="778"/>
      <c r="W14" s="778"/>
      <c r="X14" s="778"/>
      <c r="Y14" s="778"/>
      <c r="Z14" s="778"/>
      <c r="AA14" s="778"/>
      <c r="AB14" s="778"/>
      <c r="AC14" s="778"/>
      <c r="AD14" s="778"/>
      <c r="AE14" s="779"/>
      <c r="AF14" s="780"/>
      <c r="AG14" s="781"/>
      <c r="AH14" s="781"/>
      <c r="AI14" s="781"/>
      <c r="AJ14" s="782"/>
      <c r="AK14" s="763"/>
      <c r="AL14" s="764"/>
      <c r="AM14" s="764"/>
      <c r="AN14" s="764"/>
      <c r="AO14" s="764"/>
      <c r="AP14" s="764"/>
      <c r="AQ14" s="764"/>
      <c r="AR14" s="764"/>
      <c r="AS14" s="764"/>
      <c r="AT14" s="764"/>
      <c r="AU14" s="765"/>
      <c r="AV14" s="765"/>
      <c r="AW14" s="765"/>
      <c r="AX14" s="765"/>
      <c r="AY14" s="766"/>
      <c r="AZ14" s="91"/>
      <c r="BA14" s="91"/>
      <c r="BB14" s="91"/>
      <c r="BC14" s="91"/>
      <c r="BD14" s="91"/>
      <c r="BE14" s="92"/>
      <c r="BF14" s="92"/>
      <c r="BG14" s="92"/>
      <c r="BH14" s="92"/>
      <c r="BI14" s="92"/>
      <c r="BJ14" s="92"/>
      <c r="BK14" s="92"/>
      <c r="BL14" s="92"/>
      <c r="BM14" s="92"/>
      <c r="BN14" s="92"/>
      <c r="BO14" s="92"/>
      <c r="BP14" s="92"/>
      <c r="BQ14" s="97">
        <v>8</v>
      </c>
      <c r="BR14" s="98"/>
      <c r="BS14" s="767"/>
      <c r="BT14" s="768"/>
      <c r="BU14" s="768"/>
      <c r="BV14" s="768"/>
      <c r="BW14" s="768"/>
      <c r="BX14" s="768"/>
      <c r="BY14" s="768"/>
      <c r="BZ14" s="768"/>
      <c r="CA14" s="768"/>
      <c r="CB14" s="768"/>
      <c r="CC14" s="768"/>
      <c r="CD14" s="768"/>
      <c r="CE14" s="768"/>
      <c r="CF14" s="768"/>
      <c r="CG14" s="769"/>
      <c r="CH14" s="770"/>
      <c r="CI14" s="771"/>
      <c r="CJ14" s="771"/>
      <c r="CK14" s="771"/>
      <c r="CL14" s="772"/>
      <c r="CM14" s="770"/>
      <c r="CN14" s="771"/>
      <c r="CO14" s="771"/>
      <c r="CP14" s="771"/>
      <c r="CQ14" s="772"/>
      <c r="CR14" s="770"/>
      <c r="CS14" s="771"/>
      <c r="CT14" s="771"/>
      <c r="CU14" s="771"/>
      <c r="CV14" s="772"/>
      <c r="CW14" s="770"/>
      <c r="CX14" s="771"/>
      <c r="CY14" s="771"/>
      <c r="CZ14" s="771"/>
      <c r="DA14" s="772"/>
      <c r="DB14" s="770"/>
      <c r="DC14" s="771"/>
      <c r="DD14" s="771"/>
      <c r="DE14" s="771"/>
      <c r="DF14" s="772"/>
      <c r="DG14" s="770"/>
      <c r="DH14" s="771"/>
      <c r="DI14" s="771"/>
      <c r="DJ14" s="771"/>
      <c r="DK14" s="772"/>
      <c r="DL14" s="770"/>
      <c r="DM14" s="771"/>
      <c r="DN14" s="771"/>
      <c r="DO14" s="771"/>
      <c r="DP14" s="772"/>
      <c r="DQ14" s="770"/>
      <c r="DR14" s="771"/>
      <c r="DS14" s="771"/>
      <c r="DT14" s="771"/>
      <c r="DU14" s="772"/>
      <c r="DV14" s="767"/>
      <c r="DW14" s="768"/>
      <c r="DX14" s="768"/>
      <c r="DY14" s="768"/>
      <c r="DZ14" s="773"/>
      <c r="EA14" s="93"/>
    </row>
    <row r="15" spans="1:131" s="94" customFormat="1" ht="26.25" customHeight="1" x14ac:dyDescent="0.15">
      <c r="A15" s="97">
        <v>9</v>
      </c>
      <c r="B15" s="774"/>
      <c r="C15" s="775"/>
      <c r="D15" s="775"/>
      <c r="E15" s="775"/>
      <c r="F15" s="775"/>
      <c r="G15" s="775"/>
      <c r="H15" s="775"/>
      <c r="I15" s="775"/>
      <c r="J15" s="775"/>
      <c r="K15" s="775"/>
      <c r="L15" s="775"/>
      <c r="M15" s="775"/>
      <c r="N15" s="775"/>
      <c r="O15" s="775"/>
      <c r="P15" s="776"/>
      <c r="Q15" s="777"/>
      <c r="R15" s="778"/>
      <c r="S15" s="778"/>
      <c r="T15" s="778"/>
      <c r="U15" s="778"/>
      <c r="V15" s="778"/>
      <c r="W15" s="778"/>
      <c r="X15" s="778"/>
      <c r="Y15" s="778"/>
      <c r="Z15" s="778"/>
      <c r="AA15" s="778"/>
      <c r="AB15" s="778"/>
      <c r="AC15" s="778"/>
      <c r="AD15" s="778"/>
      <c r="AE15" s="779"/>
      <c r="AF15" s="780"/>
      <c r="AG15" s="781"/>
      <c r="AH15" s="781"/>
      <c r="AI15" s="781"/>
      <c r="AJ15" s="782"/>
      <c r="AK15" s="763"/>
      <c r="AL15" s="764"/>
      <c r="AM15" s="764"/>
      <c r="AN15" s="764"/>
      <c r="AO15" s="764"/>
      <c r="AP15" s="764"/>
      <c r="AQ15" s="764"/>
      <c r="AR15" s="764"/>
      <c r="AS15" s="764"/>
      <c r="AT15" s="764"/>
      <c r="AU15" s="765"/>
      <c r="AV15" s="765"/>
      <c r="AW15" s="765"/>
      <c r="AX15" s="765"/>
      <c r="AY15" s="766"/>
      <c r="AZ15" s="91"/>
      <c r="BA15" s="91"/>
      <c r="BB15" s="91"/>
      <c r="BC15" s="91"/>
      <c r="BD15" s="91"/>
      <c r="BE15" s="92"/>
      <c r="BF15" s="92"/>
      <c r="BG15" s="92"/>
      <c r="BH15" s="92"/>
      <c r="BI15" s="92"/>
      <c r="BJ15" s="92"/>
      <c r="BK15" s="92"/>
      <c r="BL15" s="92"/>
      <c r="BM15" s="92"/>
      <c r="BN15" s="92"/>
      <c r="BO15" s="92"/>
      <c r="BP15" s="92"/>
      <c r="BQ15" s="97">
        <v>9</v>
      </c>
      <c r="BR15" s="98"/>
      <c r="BS15" s="767"/>
      <c r="BT15" s="768"/>
      <c r="BU15" s="768"/>
      <c r="BV15" s="768"/>
      <c r="BW15" s="768"/>
      <c r="BX15" s="768"/>
      <c r="BY15" s="768"/>
      <c r="BZ15" s="768"/>
      <c r="CA15" s="768"/>
      <c r="CB15" s="768"/>
      <c r="CC15" s="768"/>
      <c r="CD15" s="768"/>
      <c r="CE15" s="768"/>
      <c r="CF15" s="768"/>
      <c r="CG15" s="769"/>
      <c r="CH15" s="770"/>
      <c r="CI15" s="771"/>
      <c r="CJ15" s="771"/>
      <c r="CK15" s="771"/>
      <c r="CL15" s="772"/>
      <c r="CM15" s="770"/>
      <c r="CN15" s="771"/>
      <c r="CO15" s="771"/>
      <c r="CP15" s="771"/>
      <c r="CQ15" s="772"/>
      <c r="CR15" s="770"/>
      <c r="CS15" s="771"/>
      <c r="CT15" s="771"/>
      <c r="CU15" s="771"/>
      <c r="CV15" s="772"/>
      <c r="CW15" s="770"/>
      <c r="CX15" s="771"/>
      <c r="CY15" s="771"/>
      <c r="CZ15" s="771"/>
      <c r="DA15" s="772"/>
      <c r="DB15" s="770"/>
      <c r="DC15" s="771"/>
      <c r="DD15" s="771"/>
      <c r="DE15" s="771"/>
      <c r="DF15" s="772"/>
      <c r="DG15" s="770"/>
      <c r="DH15" s="771"/>
      <c r="DI15" s="771"/>
      <c r="DJ15" s="771"/>
      <c r="DK15" s="772"/>
      <c r="DL15" s="770"/>
      <c r="DM15" s="771"/>
      <c r="DN15" s="771"/>
      <c r="DO15" s="771"/>
      <c r="DP15" s="772"/>
      <c r="DQ15" s="770"/>
      <c r="DR15" s="771"/>
      <c r="DS15" s="771"/>
      <c r="DT15" s="771"/>
      <c r="DU15" s="772"/>
      <c r="DV15" s="767"/>
      <c r="DW15" s="768"/>
      <c r="DX15" s="768"/>
      <c r="DY15" s="768"/>
      <c r="DZ15" s="773"/>
      <c r="EA15" s="93"/>
    </row>
    <row r="16" spans="1:131" s="94" customFormat="1" ht="26.25" customHeight="1" x14ac:dyDescent="0.15">
      <c r="A16" s="97">
        <v>10</v>
      </c>
      <c r="B16" s="774"/>
      <c r="C16" s="775"/>
      <c r="D16" s="775"/>
      <c r="E16" s="775"/>
      <c r="F16" s="775"/>
      <c r="G16" s="775"/>
      <c r="H16" s="775"/>
      <c r="I16" s="775"/>
      <c r="J16" s="775"/>
      <c r="K16" s="775"/>
      <c r="L16" s="775"/>
      <c r="M16" s="775"/>
      <c r="N16" s="775"/>
      <c r="O16" s="775"/>
      <c r="P16" s="776"/>
      <c r="Q16" s="777"/>
      <c r="R16" s="778"/>
      <c r="S16" s="778"/>
      <c r="T16" s="778"/>
      <c r="U16" s="778"/>
      <c r="V16" s="778"/>
      <c r="W16" s="778"/>
      <c r="X16" s="778"/>
      <c r="Y16" s="778"/>
      <c r="Z16" s="778"/>
      <c r="AA16" s="778"/>
      <c r="AB16" s="778"/>
      <c r="AC16" s="778"/>
      <c r="AD16" s="778"/>
      <c r="AE16" s="779"/>
      <c r="AF16" s="780"/>
      <c r="AG16" s="781"/>
      <c r="AH16" s="781"/>
      <c r="AI16" s="781"/>
      <c r="AJ16" s="782"/>
      <c r="AK16" s="763"/>
      <c r="AL16" s="764"/>
      <c r="AM16" s="764"/>
      <c r="AN16" s="764"/>
      <c r="AO16" s="764"/>
      <c r="AP16" s="764"/>
      <c r="AQ16" s="764"/>
      <c r="AR16" s="764"/>
      <c r="AS16" s="764"/>
      <c r="AT16" s="764"/>
      <c r="AU16" s="765"/>
      <c r="AV16" s="765"/>
      <c r="AW16" s="765"/>
      <c r="AX16" s="765"/>
      <c r="AY16" s="766"/>
      <c r="AZ16" s="91"/>
      <c r="BA16" s="91"/>
      <c r="BB16" s="91"/>
      <c r="BC16" s="91"/>
      <c r="BD16" s="91"/>
      <c r="BE16" s="92"/>
      <c r="BF16" s="92"/>
      <c r="BG16" s="92"/>
      <c r="BH16" s="92"/>
      <c r="BI16" s="92"/>
      <c r="BJ16" s="92"/>
      <c r="BK16" s="92"/>
      <c r="BL16" s="92"/>
      <c r="BM16" s="92"/>
      <c r="BN16" s="92"/>
      <c r="BO16" s="92"/>
      <c r="BP16" s="92"/>
      <c r="BQ16" s="97">
        <v>10</v>
      </c>
      <c r="BR16" s="98"/>
      <c r="BS16" s="767"/>
      <c r="BT16" s="768"/>
      <c r="BU16" s="768"/>
      <c r="BV16" s="768"/>
      <c r="BW16" s="768"/>
      <c r="BX16" s="768"/>
      <c r="BY16" s="768"/>
      <c r="BZ16" s="768"/>
      <c r="CA16" s="768"/>
      <c r="CB16" s="768"/>
      <c r="CC16" s="768"/>
      <c r="CD16" s="768"/>
      <c r="CE16" s="768"/>
      <c r="CF16" s="768"/>
      <c r="CG16" s="769"/>
      <c r="CH16" s="770"/>
      <c r="CI16" s="771"/>
      <c r="CJ16" s="771"/>
      <c r="CK16" s="771"/>
      <c r="CL16" s="772"/>
      <c r="CM16" s="770"/>
      <c r="CN16" s="771"/>
      <c r="CO16" s="771"/>
      <c r="CP16" s="771"/>
      <c r="CQ16" s="772"/>
      <c r="CR16" s="770"/>
      <c r="CS16" s="771"/>
      <c r="CT16" s="771"/>
      <c r="CU16" s="771"/>
      <c r="CV16" s="772"/>
      <c r="CW16" s="770"/>
      <c r="CX16" s="771"/>
      <c r="CY16" s="771"/>
      <c r="CZ16" s="771"/>
      <c r="DA16" s="772"/>
      <c r="DB16" s="770"/>
      <c r="DC16" s="771"/>
      <c r="DD16" s="771"/>
      <c r="DE16" s="771"/>
      <c r="DF16" s="772"/>
      <c r="DG16" s="770"/>
      <c r="DH16" s="771"/>
      <c r="DI16" s="771"/>
      <c r="DJ16" s="771"/>
      <c r="DK16" s="772"/>
      <c r="DL16" s="770"/>
      <c r="DM16" s="771"/>
      <c r="DN16" s="771"/>
      <c r="DO16" s="771"/>
      <c r="DP16" s="772"/>
      <c r="DQ16" s="770"/>
      <c r="DR16" s="771"/>
      <c r="DS16" s="771"/>
      <c r="DT16" s="771"/>
      <c r="DU16" s="772"/>
      <c r="DV16" s="767"/>
      <c r="DW16" s="768"/>
      <c r="DX16" s="768"/>
      <c r="DY16" s="768"/>
      <c r="DZ16" s="773"/>
      <c r="EA16" s="93"/>
    </row>
    <row r="17" spans="1:131" s="94" customFormat="1" ht="26.25" customHeight="1" x14ac:dyDescent="0.15">
      <c r="A17" s="97">
        <v>11</v>
      </c>
      <c r="B17" s="774"/>
      <c r="C17" s="775"/>
      <c r="D17" s="775"/>
      <c r="E17" s="775"/>
      <c r="F17" s="775"/>
      <c r="G17" s="775"/>
      <c r="H17" s="775"/>
      <c r="I17" s="775"/>
      <c r="J17" s="775"/>
      <c r="K17" s="775"/>
      <c r="L17" s="775"/>
      <c r="M17" s="775"/>
      <c r="N17" s="775"/>
      <c r="O17" s="775"/>
      <c r="P17" s="776"/>
      <c r="Q17" s="777"/>
      <c r="R17" s="778"/>
      <c r="S17" s="778"/>
      <c r="T17" s="778"/>
      <c r="U17" s="778"/>
      <c r="V17" s="778"/>
      <c r="W17" s="778"/>
      <c r="X17" s="778"/>
      <c r="Y17" s="778"/>
      <c r="Z17" s="778"/>
      <c r="AA17" s="778"/>
      <c r="AB17" s="778"/>
      <c r="AC17" s="778"/>
      <c r="AD17" s="778"/>
      <c r="AE17" s="779"/>
      <c r="AF17" s="780"/>
      <c r="AG17" s="781"/>
      <c r="AH17" s="781"/>
      <c r="AI17" s="781"/>
      <c r="AJ17" s="782"/>
      <c r="AK17" s="763"/>
      <c r="AL17" s="764"/>
      <c r="AM17" s="764"/>
      <c r="AN17" s="764"/>
      <c r="AO17" s="764"/>
      <c r="AP17" s="764"/>
      <c r="AQ17" s="764"/>
      <c r="AR17" s="764"/>
      <c r="AS17" s="764"/>
      <c r="AT17" s="764"/>
      <c r="AU17" s="765"/>
      <c r="AV17" s="765"/>
      <c r="AW17" s="765"/>
      <c r="AX17" s="765"/>
      <c r="AY17" s="766"/>
      <c r="AZ17" s="91"/>
      <c r="BA17" s="91"/>
      <c r="BB17" s="91"/>
      <c r="BC17" s="91"/>
      <c r="BD17" s="91"/>
      <c r="BE17" s="92"/>
      <c r="BF17" s="92"/>
      <c r="BG17" s="92"/>
      <c r="BH17" s="92"/>
      <c r="BI17" s="92"/>
      <c r="BJ17" s="92"/>
      <c r="BK17" s="92"/>
      <c r="BL17" s="92"/>
      <c r="BM17" s="92"/>
      <c r="BN17" s="92"/>
      <c r="BO17" s="92"/>
      <c r="BP17" s="92"/>
      <c r="BQ17" s="97">
        <v>11</v>
      </c>
      <c r="BR17" s="98"/>
      <c r="BS17" s="767"/>
      <c r="BT17" s="768"/>
      <c r="BU17" s="768"/>
      <c r="BV17" s="768"/>
      <c r="BW17" s="768"/>
      <c r="BX17" s="768"/>
      <c r="BY17" s="768"/>
      <c r="BZ17" s="768"/>
      <c r="CA17" s="768"/>
      <c r="CB17" s="768"/>
      <c r="CC17" s="768"/>
      <c r="CD17" s="768"/>
      <c r="CE17" s="768"/>
      <c r="CF17" s="768"/>
      <c r="CG17" s="769"/>
      <c r="CH17" s="770"/>
      <c r="CI17" s="771"/>
      <c r="CJ17" s="771"/>
      <c r="CK17" s="771"/>
      <c r="CL17" s="772"/>
      <c r="CM17" s="770"/>
      <c r="CN17" s="771"/>
      <c r="CO17" s="771"/>
      <c r="CP17" s="771"/>
      <c r="CQ17" s="772"/>
      <c r="CR17" s="770"/>
      <c r="CS17" s="771"/>
      <c r="CT17" s="771"/>
      <c r="CU17" s="771"/>
      <c r="CV17" s="772"/>
      <c r="CW17" s="770"/>
      <c r="CX17" s="771"/>
      <c r="CY17" s="771"/>
      <c r="CZ17" s="771"/>
      <c r="DA17" s="772"/>
      <c r="DB17" s="770"/>
      <c r="DC17" s="771"/>
      <c r="DD17" s="771"/>
      <c r="DE17" s="771"/>
      <c r="DF17" s="772"/>
      <c r="DG17" s="770"/>
      <c r="DH17" s="771"/>
      <c r="DI17" s="771"/>
      <c r="DJ17" s="771"/>
      <c r="DK17" s="772"/>
      <c r="DL17" s="770"/>
      <c r="DM17" s="771"/>
      <c r="DN17" s="771"/>
      <c r="DO17" s="771"/>
      <c r="DP17" s="772"/>
      <c r="DQ17" s="770"/>
      <c r="DR17" s="771"/>
      <c r="DS17" s="771"/>
      <c r="DT17" s="771"/>
      <c r="DU17" s="772"/>
      <c r="DV17" s="767"/>
      <c r="DW17" s="768"/>
      <c r="DX17" s="768"/>
      <c r="DY17" s="768"/>
      <c r="DZ17" s="773"/>
      <c r="EA17" s="93"/>
    </row>
    <row r="18" spans="1:131" s="94" customFormat="1" ht="26.25" customHeight="1" x14ac:dyDescent="0.15">
      <c r="A18" s="97">
        <v>12</v>
      </c>
      <c r="B18" s="774"/>
      <c r="C18" s="775"/>
      <c r="D18" s="775"/>
      <c r="E18" s="775"/>
      <c r="F18" s="775"/>
      <c r="G18" s="775"/>
      <c r="H18" s="775"/>
      <c r="I18" s="775"/>
      <c r="J18" s="775"/>
      <c r="K18" s="775"/>
      <c r="L18" s="775"/>
      <c r="M18" s="775"/>
      <c r="N18" s="775"/>
      <c r="O18" s="775"/>
      <c r="P18" s="776"/>
      <c r="Q18" s="777"/>
      <c r="R18" s="778"/>
      <c r="S18" s="778"/>
      <c r="T18" s="778"/>
      <c r="U18" s="778"/>
      <c r="V18" s="778"/>
      <c r="W18" s="778"/>
      <c r="X18" s="778"/>
      <c r="Y18" s="778"/>
      <c r="Z18" s="778"/>
      <c r="AA18" s="778"/>
      <c r="AB18" s="778"/>
      <c r="AC18" s="778"/>
      <c r="AD18" s="778"/>
      <c r="AE18" s="779"/>
      <c r="AF18" s="780"/>
      <c r="AG18" s="781"/>
      <c r="AH18" s="781"/>
      <c r="AI18" s="781"/>
      <c r="AJ18" s="782"/>
      <c r="AK18" s="763"/>
      <c r="AL18" s="764"/>
      <c r="AM18" s="764"/>
      <c r="AN18" s="764"/>
      <c r="AO18" s="764"/>
      <c r="AP18" s="764"/>
      <c r="AQ18" s="764"/>
      <c r="AR18" s="764"/>
      <c r="AS18" s="764"/>
      <c r="AT18" s="764"/>
      <c r="AU18" s="765"/>
      <c r="AV18" s="765"/>
      <c r="AW18" s="765"/>
      <c r="AX18" s="765"/>
      <c r="AY18" s="766"/>
      <c r="AZ18" s="91"/>
      <c r="BA18" s="91"/>
      <c r="BB18" s="91"/>
      <c r="BC18" s="91"/>
      <c r="BD18" s="91"/>
      <c r="BE18" s="92"/>
      <c r="BF18" s="92"/>
      <c r="BG18" s="92"/>
      <c r="BH18" s="92"/>
      <c r="BI18" s="92"/>
      <c r="BJ18" s="92"/>
      <c r="BK18" s="92"/>
      <c r="BL18" s="92"/>
      <c r="BM18" s="92"/>
      <c r="BN18" s="92"/>
      <c r="BO18" s="92"/>
      <c r="BP18" s="92"/>
      <c r="BQ18" s="97">
        <v>12</v>
      </c>
      <c r="BR18" s="98"/>
      <c r="BS18" s="767"/>
      <c r="BT18" s="768"/>
      <c r="BU18" s="768"/>
      <c r="BV18" s="768"/>
      <c r="BW18" s="768"/>
      <c r="BX18" s="768"/>
      <c r="BY18" s="768"/>
      <c r="BZ18" s="768"/>
      <c r="CA18" s="768"/>
      <c r="CB18" s="768"/>
      <c r="CC18" s="768"/>
      <c r="CD18" s="768"/>
      <c r="CE18" s="768"/>
      <c r="CF18" s="768"/>
      <c r="CG18" s="769"/>
      <c r="CH18" s="770"/>
      <c r="CI18" s="771"/>
      <c r="CJ18" s="771"/>
      <c r="CK18" s="771"/>
      <c r="CL18" s="772"/>
      <c r="CM18" s="770"/>
      <c r="CN18" s="771"/>
      <c r="CO18" s="771"/>
      <c r="CP18" s="771"/>
      <c r="CQ18" s="772"/>
      <c r="CR18" s="770"/>
      <c r="CS18" s="771"/>
      <c r="CT18" s="771"/>
      <c r="CU18" s="771"/>
      <c r="CV18" s="772"/>
      <c r="CW18" s="770"/>
      <c r="CX18" s="771"/>
      <c r="CY18" s="771"/>
      <c r="CZ18" s="771"/>
      <c r="DA18" s="772"/>
      <c r="DB18" s="770"/>
      <c r="DC18" s="771"/>
      <c r="DD18" s="771"/>
      <c r="DE18" s="771"/>
      <c r="DF18" s="772"/>
      <c r="DG18" s="770"/>
      <c r="DH18" s="771"/>
      <c r="DI18" s="771"/>
      <c r="DJ18" s="771"/>
      <c r="DK18" s="772"/>
      <c r="DL18" s="770"/>
      <c r="DM18" s="771"/>
      <c r="DN18" s="771"/>
      <c r="DO18" s="771"/>
      <c r="DP18" s="772"/>
      <c r="DQ18" s="770"/>
      <c r="DR18" s="771"/>
      <c r="DS18" s="771"/>
      <c r="DT18" s="771"/>
      <c r="DU18" s="772"/>
      <c r="DV18" s="767"/>
      <c r="DW18" s="768"/>
      <c r="DX18" s="768"/>
      <c r="DY18" s="768"/>
      <c r="DZ18" s="773"/>
      <c r="EA18" s="93"/>
    </row>
    <row r="19" spans="1:131" s="94" customFormat="1" ht="26.25" customHeight="1" x14ac:dyDescent="0.15">
      <c r="A19" s="97">
        <v>13</v>
      </c>
      <c r="B19" s="774"/>
      <c r="C19" s="775"/>
      <c r="D19" s="775"/>
      <c r="E19" s="775"/>
      <c r="F19" s="775"/>
      <c r="G19" s="775"/>
      <c r="H19" s="775"/>
      <c r="I19" s="775"/>
      <c r="J19" s="775"/>
      <c r="K19" s="775"/>
      <c r="L19" s="775"/>
      <c r="M19" s="775"/>
      <c r="N19" s="775"/>
      <c r="O19" s="775"/>
      <c r="P19" s="776"/>
      <c r="Q19" s="777"/>
      <c r="R19" s="778"/>
      <c r="S19" s="778"/>
      <c r="T19" s="778"/>
      <c r="U19" s="778"/>
      <c r="V19" s="778"/>
      <c r="W19" s="778"/>
      <c r="X19" s="778"/>
      <c r="Y19" s="778"/>
      <c r="Z19" s="778"/>
      <c r="AA19" s="778"/>
      <c r="AB19" s="778"/>
      <c r="AC19" s="778"/>
      <c r="AD19" s="778"/>
      <c r="AE19" s="779"/>
      <c r="AF19" s="780"/>
      <c r="AG19" s="781"/>
      <c r="AH19" s="781"/>
      <c r="AI19" s="781"/>
      <c r="AJ19" s="782"/>
      <c r="AK19" s="763"/>
      <c r="AL19" s="764"/>
      <c r="AM19" s="764"/>
      <c r="AN19" s="764"/>
      <c r="AO19" s="764"/>
      <c r="AP19" s="764"/>
      <c r="AQ19" s="764"/>
      <c r="AR19" s="764"/>
      <c r="AS19" s="764"/>
      <c r="AT19" s="764"/>
      <c r="AU19" s="765"/>
      <c r="AV19" s="765"/>
      <c r="AW19" s="765"/>
      <c r="AX19" s="765"/>
      <c r="AY19" s="766"/>
      <c r="AZ19" s="91"/>
      <c r="BA19" s="91"/>
      <c r="BB19" s="91"/>
      <c r="BC19" s="91"/>
      <c r="BD19" s="91"/>
      <c r="BE19" s="92"/>
      <c r="BF19" s="92"/>
      <c r="BG19" s="92"/>
      <c r="BH19" s="92"/>
      <c r="BI19" s="92"/>
      <c r="BJ19" s="92"/>
      <c r="BK19" s="92"/>
      <c r="BL19" s="92"/>
      <c r="BM19" s="92"/>
      <c r="BN19" s="92"/>
      <c r="BO19" s="92"/>
      <c r="BP19" s="92"/>
      <c r="BQ19" s="97">
        <v>13</v>
      </c>
      <c r="BR19" s="98"/>
      <c r="BS19" s="767"/>
      <c r="BT19" s="768"/>
      <c r="BU19" s="768"/>
      <c r="BV19" s="768"/>
      <c r="BW19" s="768"/>
      <c r="BX19" s="768"/>
      <c r="BY19" s="768"/>
      <c r="BZ19" s="768"/>
      <c r="CA19" s="768"/>
      <c r="CB19" s="768"/>
      <c r="CC19" s="768"/>
      <c r="CD19" s="768"/>
      <c r="CE19" s="768"/>
      <c r="CF19" s="768"/>
      <c r="CG19" s="769"/>
      <c r="CH19" s="770"/>
      <c r="CI19" s="771"/>
      <c r="CJ19" s="771"/>
      <c r="CK19" s="771"/>
      <c r="CL19" s="772"/>
      <c r="CM19" s="770"/>
      <c r="CN19" s="771"/>
      <c r="CO19" s="771"/>
      <c r="CP19" s="771"/>
      <c r="CQ19" s="772"/>
      <c r="CR19" s="770"/>
      <c r="CS19" s="771"/>
      <c r="CT19" s="771"/>
      <c r="CU19" s="771"/>
      <c r="CV19" s="772"/>
      <c r="CW19" s="770"/>
      <c r="CX19" s="771"/>
      <c r="CY19" s="771"/>
      <c r="CZ19" s="771"/>
      <c r="DA19" s="772"/>
      <c r="DB19" s="770"/>
      <c r="DC19" s="771"/>
      <c r="DD19" s="771"/>
      <c r="DE19" s="771"/>
      <c r="DF19" s="772"/>
      <c r="DG19" s="770"/>
      <c r="DH19" s="771"/>
      <c r="DI19" s="771"/>
      <c r="DJ19" s="771"/>
      <c r="DK19" s="772"/>
      <c r="DL19" s="770"/>
      <c r="DM19" s="771"/>
      <c r="DN19" s="771"/>
      <c r="DO19" s="771"/>
      <c r="DP19" s="772"/>
      <c r="DQ19" s="770"/>
      <c r="DR19" s="771"/>
      <c r="DS19" s="771"/>
      <c r="DT19" s="771"/>
      <c r="DU19" s="772"/>
      <c r="DV19" s="767"/>
      <c r="DW19" s="768"/>
      <c r="DX19" s="768"/>
      <c r="DY19" s="768"/>
      <c r="DZ19" s="773"/>
      <c r="EA19" s="93"/>
    </row>
    <row r="20" spans="1:131" s="94" customFormat="1" ht="26.25" customHeight="1" x14ac:dyDescent="0.15">
      <c r="A20" s="97">
        <v>14</v>
      </c>
      <c r="B20" s="774"/>
      <c r="C20" s="775"/>
      <c r="D20" s="775"/>
      <c r="E20" s="775"/>
      <c r="F20" s="775"/>
      <c r="G20" s="775"/>
      <c r="H20" s="775"/>
      <c r="I20" s="775"/>
      <c r="J20" s="775"/>
      <c r="K20" s="775"/>
      <c r="L20" s="775"/>
      <c r="M20" s="775"/>
      <c r="N20" s="775"/>
      <c r="O20" s="775"/>
      <c r="P20" s="776"/>
      <c r="Q20" s="777"/>
      <c r="R20" s="778"/>
      <c r="S20" s="778"/>
      <c r="T20" s="778"/>
      <c r="U20" s="778"/>
      <c r="V20" s="778"/>
      <c r="W20" s="778"/>
      <c r="X20" s="778"/>
      <c r="Y20" s="778"/>
      <c r="Z20" s="778"/>
      <c r="AA20" s="778"/>
      <c r="AB20" s="778"/>
      <c r="AC20" s="778"/>
      <c r="AD20" s="778"/>
      <c r="AE20" s="779"/>
      <c r="AF20" s="780"/>
      <c r="AG20" s="781"/>
      <c r="AH20" s="781"/>
      <c r="AI20" s="781"/>
      <c r="AJ20" s="782"/>
      <c r="AK20" s="763"/>
      <c r="AL20" s="764"/>
      <c r="AM20" s="764"/>
      <c r="AN20" s="764"/>
      <c r="AO20" s="764"/>
      <c r="AP20" s="764"/>
      <c r="AQ20" s="764"/>
      <c r="AR20" s="764"/>
      <c r="AS20" s="764"/>
      <c r="AT20" s="764"/>
      <c r="AU20" s="765"/>
      <c r="AV20" s="765"/>
      <c r="AW20" s="765"/>
      <c r="AX20" s="765"/>
      <c r="AY20" s="766"/>
      <c r="AZ20" s="91"/>
      <c r="BA20" s="91"/>
      <c r="BB20" s="91"/>
      <c r="BC20" s="91"/>
      <c r="BD20" s="91"/>
      <c r="BE20" s="92"/>
      <c r="BF20" s="92"/>
      <c r="BG20" s="92"/>
      <c r="BH20" s="92"/>
      <c r="BI20" s="92"/>
      <c r="BJ20" s="92"/>
      <c r="BK20" s="92"/>
      <c r="BL20" s="92"/>
      <c r="BM20" s="92"/>
      <c r="BN20" s="92"/>
      <c r="BO20" s="92"/>
      <c r="BP20" s="92"/>
      <c r="BQ20" s="97">
        <v>14</v>
      </c>
      <c r="BR20" s="98"/>
      <c r="BS20" s="767"/>
      <c r="BT20" s="768"/>
      <c r="BU20" s="768"/>
      <c r="BV20" s="768"/>
      <c r="BW20" s="768"/>
      <c r="BX20" s="768"/>
      <c r="BY20" s="768"/>
      <c r="BZ20" s="768"/>
      <c r="CA20" s="768"/>
      <c r="CB20" s="768"/>
      <c r="CC20" s="768"/>
      <c r="CD20" s="768"/>
      <c r="CE20" s="768"/>
      <c r="CF20" s="768"/>
      <c r="CG20" s="769"/>
      <c r="CH20" s="770"/>
      <c r="CI20" s="771"/>
      <c r="CJ20" s="771"/>
      <c r="CK20" s="771"/>
      <c r="CL20" s="772"/>
      <c r="CM20" s="770"/>
      <c r="CN20" s="771"/>
      <c r="CO20" s="771"/>
      <c r="CP20" s="771"/>
      <c r="CQ20" s="772"/>
      <c r="CR20" s="770"/>
      <c r="CS20" s="771"/>
      <c r="CT20" s="771"/>
      <c r="CU20" s="771"/>
      <c r="CV20" s="772"/>
      <c r="CW20" s="770"/>
      <c r="CX20" s="771"/>
      <c r="CY20" s="771"/>
      <c r="CZ20" s="771"/>
      <c r="DA20" s="772"/>
      <c r="DB20" s="770"/>
      <c r="DC20" s="771"/>
      <c r="DD20" s="771"/>
      <c r="DE20" s="771"/>
      <c r="DF20" s="772"/>
      <c r="DG20" s="770"/>
      <c r="DH20" s="771"/>
      <c r="DI20" s="771"/>
      <c r="DJ20" s="771"/>
      <c r="DK20" s="772"/>
      <c r="DL20" s="770"/>
      <c r="DM20" s="771"/>
      <c r="DN20" s="771"/>
      <c r="DO20" s="771"/>
      <c r="DP20" s="772"/>
      <c r="DQ20" s="770"/>
      <c r="DR20" s="771"/>
      <c r="DS20" s="771"/>
      <c r="DT20" s="771"/>
      <c r="DU20" s="772"/>
      <c r="DV20" s="767"/>
      <c r="DW20" s="768"/>
      <c r="DX20" s="768"/>
      <c r="DY20" s="768"/>
      <c r="DZ20" s="773"/>
      <c r="EA20" s="93"/>
    </row>
    <row r="21" spans="1:131" s="94" customFormat="1" ht="26.25" customHeight="1" thickBot="1" x14ac:dyDescent="0.2">
      <c r="A21" s="97">
        <v>15</v>
      </c>
      <c r="B21" s="774"/>
      <c r="C21" s="775"/>
      <c r="D21" s="775"/>
      <c r="E21" s="775"/>
      <c r="F21" s="775"/>
      <c r="G21" s="775"/>
      <c r="H21" s="775"/>
      <c r="I21" s="775"/>
      <c r="J21" s="775"/>
      <c r="K21" s="775"/>
      <c r="L21" s="775"/>
      <c r="M21" s="775"/>
      <c r="N21" s="775"/>
      <c r="O21" s="775"/>
      <c r="P21" s="776"/>
      <c r="Q21" s="777"/>
      <c r="R21" s="778"/>
      <c r="S21" s="778"/>
      <c r="T21" s="778"/>
      <c r="U21" s="778"/>
      <c r="V21" s="778"/>
      <c r="W21" s="778"/>
      <c r="X21" s="778"/>
      <c r="Y21" s="778"/>
      <c r="Z21" s="778"/>
      <c r="AA21" s="778"/>
      <c r="AB21" s="778"/>
      <c r="AC21" s="778"/>
      <c r="AD21" s="778"/>
      <c r="AE21" s="779"/>
      <c r="AF21" s="780"/>
      <c r="AG21" s="781"/>
      <c r="AH21" s="781"/>
      <c r="AI21" s="781"/>
      <c r="AJ21" s="782"/>
      <c r="AK21" s="763"/>
      <c r="AL21" s="764"/>
      <c r="AM21" s="764"/>
      <c r="AN21" s="764"/>
      <c r="AO21" s="764"/>
      <c r="AP21" s="764"/>
      <c r="AQ21" s="764"/>
      <c r="AR21" s="764"/>
      <c r="AS21" s="764"/>
      <c r="AT21" s="764"/>
      <c r="AU21" s="765"/>
      <c r="AV21" s="765"/>
      <c r="AW21" s="765"/>
      <c r="AX21" s="765"/>
      <c r="AY21" s="766"/>
      <c r="AZ21" s="91"/>
      <c r="BA21" s="91"/>
      <c r="BB21" s="91"/>
      <c r="BC21" s="91"/>
      <c r="BD21" s="91"/>
      <c r="BE21" s="92"/>
      <c r="BF21" s="92"/>
      <c r="BG21" s="92"/>
      <c r="BH21" s="92"/>
      <c r="BI21" s="92"/>
      <c r="BJ21" s="92"/>
      <c r="BK21" s="92"/>
      <c r="BL21" s="92"/>
      <c r="BM21" s="92"/>
      <c r="BN21" s="92"/>
      <c r="BO21" s="92"/>
      <c r="BP21" s="92"/>
      <c r="BQ21" s="97">
        <v>15</v>
      </c>
      <c r="BR21" s="98"/>
      <c r="BS21" s="767"/>
      <c r="BT21" s="768"/>
      <c r="BU21" s="768"/>
      <c r="BV21" s="768"/>
      <c r="BW21" s="768"/>
      <c r="BX21" s="768"/>
      <c r="BY21" s="768"/>
      <c r="BZ21" s="768"/>
      <c r="CA21" s="768"/>
      <c r="CB21" s="768"/>
      <c r="CC21" s="768"/>
      <c r="CD21" s="768"/>
      <c r="CE21" s="768"/>
      <c r="CF21" s="768"/>
      <c r="CG21" s="769"/>
      <c r="CH21" s="770"/>
      <c r="CI21" s="771"/>
      <c r="CJ21" s="771"/>
      <c r="CK21" s="771"/>
      <c r="CL21" s="772"/>
      <c r="CM21" s="770"/>
      <c r="CN21" s="771"/>
      <c r="CO21" s="771"/>
      <c r="CP21" s="771"/>
      <c r="CQ21" s="772"/>
      <c r="CR21" s="770"/>
      <c r="CS21" s="771"/>
      <c r="CT21" s="771"/>
      <c r="CU21" s="771"/>
      <c r="CV21" s="772"/>
      <c r="CW21" s="770"/>
      <c r="CX21" s="771"/>
      <c r="CY21" s="771"/>
      <c r="CZ21" s="771"/>
      <c r="DA21" s="772"/>
      <c r="DB21" s="770"/>
      <c r="DC21" s="771"/>
      <c r="DD21" s="771"/>
      <c r="DE21" s="771"/>
      <c r="DF21" s="772"/>
      <c r="DG21" s="770"/>
      <c r="DH21" s="771"/>
      <c r="DI21" s="771"/>
      <c r="DJ21" s="771"/>
      <c r="DK21" s="772"/>
      <c r="DL21" s="770"/>
      <c r="DM21" s="771"/>
      <c r="DN21" s="771"/>
      <c r="DO21" s="771"/>
      <c r="DP21" s="772"/>
      <c r="DQ21" s="770"/>
      <c r="DR21" s="771"/>
      <c r="DS21" s="771"/>
      <c r="DT21" s="771"/>
      <c r="DU21" s="772"/>
      <c r="DV21" s="767"/>
      <c r="DW21" s="768"/>
      <c r="DX21" s="768"/>
      <c r="DY21" s="768"/>
      <c r="DZ21" s="773"/>
      <c r="EA21" s="93"/>
    </row>
    <row r="22" spans="1:131" s="94" customFormat="1" ht="26.25" customHeight="1" x14ac:dyDescent="0.15">
      <c r="A22" s="97">
        <v>16</v>
      </c>
      <c r="B22" s="774"/>
      <c r="C22" s="775"/>
      <c r="D22" s="775"/>
      <c r="E22" s="775"/>
      <c r="F22" s="775"/>
      <c r="G22" s="775"/>
      <c r="H22" s="775"/>
      <c r="I22" s="775"/>
      <c r="J22" s="775"/>
      <c r="K22" s="775"/>
      <c r="L22" s="775"/>
      <c r="M22" s="775"/>
      <c r="N22" s="775"/>
      <c r="O22" s="775"/>
      <c r="P22" s="776"/>
      <c r="Q22" s="793"/>
      <c r="R22" s="794"/>
      <c r="S22" s="794"/>
      <c r="T22" s="794"/>
      <c r="U22" s="794"/>
      <c r="V22" s="794"/>
      <c r="W22" s="794"/>
      <c r="X22" s="794"/>
      <c r="Y22" s="794"/>
      <c r="Z22" s="794"/>
      <c r="AA22" s="794"/>
      <c r="AB22" s="794"/>
      <c r="AC22" s="794"/>
      <c r="AD22" s="794"/>
      <c r="AE22" s="795"/>
      <c r="AF22" s="780"/>
      <c r="AG22" s="781"/>
      <c r="AH22" s="781"/>
      <c r="AI22" s="781"/>
      <c r="AJ22" s="782"/>
      <c r="AK22" s="796"/>
      <c r="AL22" s="797"/>
      <c r="AM22" s="797"/>
      <c r="AN22" s="797"/>
      <c r="AO22" s="797"/>
      <c r="AP22" s="797"/>
      <c r="AQ22" s="797"/>
      <c r="AR22" s="797"/>
      <c r="AS22" s="797"/>
      <c r="AT22" s="797"/>
      <c r="AU22" s="798"/>
      <c r="AV22" s="798"/>
      <c r="AW22" s="798"/>
      <c r="AX22" s="798"/>
      <c r="AY22" s="799"/>
      <c r="AZ22" s="800" t="s">
        <v>321</v>
      </c>
      <c r="BA22" s="800"/>
      <c r="BB22" s="800"/>
      <c r="BC22" s="800"/>
      <c r="BD22" s="801"/>
      <c r="BE22" s="92"/>
      <c r="BF22" s="92"/>
      <c r="BG22" s="92"/>
      <c r="BH22" s="92"/>
      <c r="BI22" s="92"/>
      <c r="BJ22" s="92"/>
      <c r="BK22" s="92"/>
      <c r="BL22" s="92"/>
      <c r="BM22" s="92"/>
      <c r="BN22" s="92"/>
      <c r="BO22" s="92"/>
      <c r="BP22" s="92"/>
      <c r="BQ22" s="97">
        <v>16</v>
      </c>
      <c r="BR22" s="98"/>
      <c r="BS22" s="767"/>
      <c r="BT22" s="768"/>
      <c r="BU22" s="768"/>
      <c r="BV22" s="768"/>
      <c r="BW22" s="768"/>
      <c r="BX22" s="768"/>
      <c r="BY22" s="768"/>
      <c r="BZ22" s="768"/>
      <c r="CA22" s="768"/>
      <c r="CB22" s="768"/>
      <c r="CC22" s="768"/>
      <c r="CD22" s="768"/>
      <c r="CE22" s="768"/>
      <c r="CF22" s="768"/>
      <c r="CG22" s="769"/>
      <c r="CH22" s="770"/>
      <c r="CI22" s="771"/>
      <c r="CJ22" s="771"/>
      <c r="CK22" s="771"/>
      <c r="CL22" s="772"/>
      <c r="CM22" s="770"/>
      <c r="CN22" s="771"/>
      <c r="CO22" s="771"/>
      <c r="CP22" s="771"/>
      <c r="CQ22" s="772"/>
      <c r="CR22" s="770"/>
      <c r="CS22" s="771"/>
      <c r="CT22" s="771"/>
      <c r="CU22" s="771"/>
      <c r="CV22" s="772"/>
      <c r="CW22" s="770"/>
      <c r="CX22" s="771"/>
      <c r="CY22" s="771"/>
      <c r="CZ22" s="771"/>
      <c r="DA22" s="772"/>
      <c r="DB22" s="770"/>
      <c r="DC22" s="771"/>
      <c r="DD22" s="771"/>
      <c r="DE22" s="771"/>
      <c r="DF22" s="772"/>
      <c r="DG22" s="770"/>
      <c r="DH22" s="771"/>
      <c r="DI22" s="771"/>
      <c r="DJ22" s="771"/>
      <c r="DK22" s="772"/>
      <c r="DL22" s="770"/>
      <c r="DM22" s="771"/>
      <c r="DN22" s="771"/>
      <c r="DO22" s="771"/>
      <c r="DP22" s="772"/>
      <c r="DQ22" s="770"/>
      <c r="DR22" s="771"/>
      <c r="DS22" s="771"/>
      <c r="DT22" s="771"/>
      <c r="DU22" s="772"/>
      <c r="DV22" s="767"/>
      <c r="DW22" s="768"/>
      <c r="DX22" s="768"/>
      <c r="DY22" s="768"/>
      <c r="DZ22" s="773"/>
      <c r="EA22" s="93"/>
    </row>
    <row r="23" spans="1:131" s="94" customFormat="1" ht="26.25" customHeight="1" thickBot="1" x14ac:dyDescent="0.2">
      <c r="A23" s="99" t="s">
        <v>322</v>
      </c>
      <c r="B23" s="783" t="s">
        <v>323</v>
      </c>
      <c r="C23" s="784"/>
      <c r="D23" s="784"/>
      <c r="E23" s="784"/>
      <c r="F23" s="784"/>
      <c r="G23" s="784"/>
      <c r="H23" s="784"/>
      <c r="I23" s="784"/>
      <c r="J23" s="784"/>
      <c r="K23" s="784"/>
      <c r="L23" s="784"/>
      <c r="M23" s="784"/>
      <c r="N23" s="784"/>
      <c r="O23" s="784"/>
      <c r="P23" s="785"/>
      <c r="Q23" s="786"/>
      <c r="R23" s="787"/>
      <c r="S23" s="787"/>
      <c r="T23" s="787"/>
      <c r="U23" s="787"/>
      <c r="V23" s="787"/>
      <c r="W23" s="787"/>
      <c r="X23" s="787"/>
      <c r="Y23" s="787"/>
      <c r="Z23" s="787"/>
      <c r="AA23" s="787"/>
      <c r="AB23" s="787"/>
      <c r="AC23" s="787"/>
      <c r="AD23" s="787"/>
      <c r="AE23" s="788"/>
      <c r="AF23" s="789">
        <v>319</v>
      </c>
      <c r="AG23" s="787"/>
      <c r="AH23" s="787"/>
      <c r="AI23" s="787"/>
      <c r="AJ23" s="790"/>
      <c r="AK23" s="791"/>
      <c r="AL23" s="792"/>
      <c r="AM23" s="792"/>
      <c r="AN23" s="792"/>
      <c r="AO23" s="792"/>
      <c r="AP23" s="787"/>
      <c r="AQ23" s="787"/>
      <c r="AR23" s="787"/>
      <c r="AS23" s="787"/>
      <c r="AT23" s="787"/>
      <c r="AU23" s="803"/>
      <c r="AV23" s="803"/>
      <c r="AW23" s="803"/>
      <c r="AX23" s="803"/>
      <c r="AY23" s="804"/>
      <c r="AZ23" s="805" t="s">
        <v>63</v>
      </c>
      <c r="BA23" s="806"/>
      <c r="BB23" s="806"/>
      <c r="BC23" s="806"/>
      <c r="BD23" s="807"/>
      <c r="BE23" s="92"/>
      <c r="BF23" s="92"/>
      <c r="BG23" s="92"/>
      <c r="BH23" s="92"/>
      <c r="BI23" s="92"/>
      <c r="BJ23" s="92"/>
      <c r="BK23" s="92"/>
      <c r="BL23" s="92"/>
      <c r="BM23" s="92"/>
      <c r="BN23" s="92"/>
      <c r="BO23" s="92"/>
      <c r="BP23" s="92"/>
      <c r="BQ23" s="97">
        <v>17</v>
      </c>
      <c r="BR23" s="98"/>
      <c r="BS23" s="767"/>
      <c r="BT23" s="768"/>
      <c r="BU23" s="768"/>
      <c r="BV23" s="768"/>
      <c r="BW23" s="768"/>
      <c r="BX23" s="768"/>
      <c r="BY23" s="768"/>
      <c r="BZ23" s="768"/>
      <c r="CA23" s="768"/>
      <c r="CB23" s="768"/>
      <c r="CC23" s="768"/>
      <c r="CD23" s="768"/>
      <c r="CE23" s="768"/>
      <c r="CF23" s="768"/>
      <c r="CG23" s="769"/>
      <c r="CH23" s="770"/>
      <c r="CI23" s="771"/>
      <c r="CJ23" s="771"/>
      <c r="CK23" s="771"/>
      <c r="CL23" s="772"/>
      <c r="CM23" s="770"/>
      <c r="CN23" s="771"/>
      <c r="CO23" s="771"/>
      <c r="CP23" s="771"/>
      <c r="CQ23" s="772"/>
      <c r="CR23" s="770"/>
      <c r="CS23" s="771"/>
      <c r="CT23" s="771"/>
      <c r="CU23" s="771"/>
      <c r="CV23" s="772"/>
      <c r="CW23" s="770"/>
      <c r="CX23" s="771"/>
      <c r="CY23" s="771"/>
      <c r="CZ23" s="771"/>
      <c r="DA23" s="772"/>
      <c r="DB23" s="770"/>
      <c r="DC23" s="771"/>
      <c r="DD23" s="771"/>
      <c r="DE23" s="771"/>
      <c r="DF23" s="772"/>
      <c r="DG23" s="770"/>
      <c r="DH23" s="771"/>
      <c r="DI23" s="771"/>
      <c r="DJ23" s="771"/>
      <c r="DK23" s="772"/>
      <c r="DL23" s="770"/>
      <c r="DM23" s="771"/>
      <c r="DN23" s="771"/>
      <c r="DO23" s="771"/>
      <c r="DP23" s="772"/>
      <c r="DQ23" s="770"/>
      <c r="DR23" s="771"/>
      <c r="DS23" s="771"/>
      <c r="DT23" s="771"/>
      <c r="DU23" s="772"/>
      <c r="DV23" s="767"/>
      <c r="DW23" s="768"/>
      <c r="DX23" s="768"/>
      <c r="DY23" s="768"/>
      <c r="DZ23" s="773"/>
      <c r="EA23" s="93"/>
    </row>
    <row r="24" spans="1:131" s="94" customFormat="1" ht="26.25" customHeight="1" x14ac:dyDescent="0.15">
      <c r="A24" s="802" t="s">
        <v>324</v>
      </c>
      <c r="B24" s="802"/>
      <c r="C24" s="802"/>
      <c r="D24" s="802"/>
      <c r="E24" s="802"/>
      <c r="F24" s="802"/>
      <c r="G24" s="802"/>
      <c r="H24" s="802"/>
      <c r="I24" s="802"/>
      <c r="J24" s="802"/>
      <c r="K24" s="802"/>
      <c r="L24" s="802"/>
      <c r="M24" s="802"/>
      <c r="N24" s="802"/>
      <c r="O24" s="802"/>
      <c r="P24" s="802"/>
      <c r="Q24" s="802"/>
      <c r="R24" s="802"/>
      <c r="S24" s="802"/>
      <c r="T24" s="802"/>
      <c r="U24" s="802"/>
      <c r="V24" s="802"/>
      <c r="W24" s="802"/>
      <c r="X24" s="802"/>
      <c r="Y24" s="802"/>
      <c r="Z24" s="802"/>
      <c r="AA24" s="802"/>
      <c r="AB24" s="802"/>
      <c r="AC24" s="802"/>
      <c r="AD24" s="802"/>
      <c r="AE24" s="802"/>
      <c r="AF24" s="802"/>
      <c r="AG24" s="802"/>
      <c r="AH24" s="802"/>
      <c r="AI24" s="802"/>
      <c r="AJ24" s="802"/>
      <c r="AK24" s="802"/>
      <c r="AL24" s="802"/>
      <c r="AM24" s="802"/>
      <c r="AN24" s="802"/>
      <c r="AO24" s="802"/>
      <c r="AP24" s="802"/>
      <c r="AQ24" s="802"/>
      <c r="AR24" s="802"/>
      <c r="AS24" s="802"/>
      <c r="AT24" s="802"/>
      <c r="AU24" s="802"/>
      <c r="AV24" s="802"/>
      <c r="AW24" s="802"/>
      <c r="AX24" s="802"/>
      <c r="AY24" s="802"/>
      <c r="AZ24" s="91"/>
      <c r="BA24" s="91"/>
      <c r="BB24" s="91"/>
      <c r="BC24" s="91"/>
      <c r="BD24" s="91"/>
      <c r="BE24" s="92"/>
      <c r="BF24" s="92"/>
      <c r="BG24" s="92"/>
      <c r="BH24" s="92"/>
      <c r="BI24" s="92"/>
      <c r="BJ24" s="92"/>
      <c r="BK24" s="92"/>
      <c r="BL24" s="92"/>
      <c r="BM24" s="92"/>
      <c r="BN24" s="92"/>
      <c r="BO24" s="92"/>
      <c r="BP24" s="92"/>
      <c r="BQ24" s="97">
        <v>18</v>
      </c>
      <c r="BR24" s="98"/>
      <c r="BS24" s="767"/>
      <c r="BT24" s="768"/>
      <c r="BU24" s="768"/>
      <c r="BV24" s="768"/>
      <c r="BW24" s="768"/>
      <c r="BX24" s="768"/>
      <c r="BY24" s="768"/>
      <c r="BZ24" s="768"/>
      <c r="CA24" s="768"/>
      <c r="CB24" s="768"/>
      <c r="CC24" s="768"/>
      <c r="CD24" s="768"/>
      <c r="CE24" s="768"/>
      <c r="CF24" s="768"/>
      <c r="CG24" s="769"/>
      <c r="CH24" s="770"/>
      <c r="CI24" s="771"/>
      <c r="CJ24" s="771"/>
      <c r="CK24" s="771"/>
      <c r="CL24" s="772"/>
      <c r="CM24" s="770"/>
      <c r="CN24" s="771"/>
      <c r="CO24" s="771"/>
      <c r="CP24" s="771"/>
      <c r="CQ24" s="772"/>
      <c r="CR24" s="770"/>
      <c r="CS24" s="771"/>
      <c r="CT24" s="771"/>
      <c r="CU24" s="771"/>
      <c r="CV24" s="772"/>
      <c r="CW24" s="770"/>
      <c r="CX24" s="771"/>
      <c r="CY24" s="771"/>
      <c r="CZ24" s="771"/>
      <c r="DA24" s="772"/>
      <c r="DB24" s="770"/>
      <c r="DC24" s="771"/>
      <c r="DD24" s="771"/>
      <c r="DE24" s="771"/>
      <c r="DF24" s="772"/>
      <c r="DG24" s="770"/>
      <c r="DH24" s="771"/>
      <c r="DI24" s="771"/>
      <c r="DJ24" s="771"/>
      <c r="DK24" s="772"/>
      <c r="DL24" s="770"/>
      <c r="DM24" s="771"/>
      <c r="DN24" s="771"/>
      <c r="DO24" s="771"/>
      <c r="DP24" s="772"/>
      <c r="DQ24" s="770"/>
      <c r="DR24" s="771"/>
      <c r="DS24" s="771"/>
      <c r="DT24" s="771"/>
      <c r="DU24" s="772"/>
      <c r="DV24" s="767"/>
      <c r="DW24" s="768"/>
      <c r="DX24" s="768"/>
      <c r="DY24" s="768"/>
      <c r="DZ24" s="773"/>
      <c r="EA24" s="93"/>
    </row>
    <row r="25" spans="1:131" ht="26.25" customHeight="1" thickBot="1" x14ac:dyDescent="0.2">
      <c r="A25" s="719" t="s">
        <v>325</v>
      </c>
      <c r="B25" s="719"/>
      <c r="C25" s="719"/>
      <c r="D25" s="719"/>
      <c r="E25" s="719"/>
      <c r="F25" s="719"/>
      <c r="G25" s="719"/>
      <c r="H25" s="719"/>
      <c r="I25" s="719"/>
      <c r="J25" s="719"/>
      <c r="K25" s="719"/>
      <c r="L25" s="719"/>
      <c r="M25" s="719"/>
      <c r="N25" s="719"/>
      <c r="O25" s="719"/>
      <c r="P25" s="719"/>
      <c r="Q25" s="719"/>
      <c r="R25" s="719"/>
      <c r="S25" s="719"/>
      <c r="T25" s="719"/>
      <c r="U25" s="719"/>
      <c r="V25" s="719"/>
      <c r="W25" s="719"/>
      <c r="X25" s="719"/>
      <c r="Y25" s="719"/>
      <c r="Z25" s="719"/>
      <c r="AA25" s="719"/>
      <c r="AB25" s="719"/>
      <c r="AC25" s="719"/>
      <c r="AD25" s="719"/>
      <c r="AE25" s="719"/>
      <c r="AF25" s="719"/>
      <c r="AG25" s="719"/>
      <c r="AH25" s="719"/>
      <c r="AI25" s="719"/>
      <c r="AJ25" s="719"/>
      <c r="AK25" s="719"/>
      <c r="AL25" s="719"/>
      <c r="AM25" s="719"/>
      <c r="AN25" s="719"/>
      <c r="AO25" s="719"/>
      <c r="AP25" s="719"/>
      <c r="AQ25" s="719"/>
      <c r="AR25" s="719"/>
      <c r="AS25" s="719"/>
      <c r="AT25" s="719"/>
      <c r="AU25" s="719"/>
      <c r="AV25" s="719"/>
      <c r="AW25" s="719"/>
      <c r="AX25" s="719"/>
      <c r="AY25" s="719"/>
      <c r="AZ25" s="719"/>
      <c r="BA25" s="719"/>
      <c r="BB25" s="719"/>
      <c r="BC25" s="719"/>
      <c r="BD25" s="719"/>
      <c r="BE25" s="719"/>
      <c r="BF25" s="719"/>
      <c r="BG25" s="719"/>
      <c r="BH25" s="719"/>
      <c r="BI25" s="719"/>
      <c r="BJ25" s="91"/>
      <c r="BK25" s="91"/>
      <c r="BL25" s="91"/>
      <c r="BM25" s="91"/>
      <c r="BN25" s="91"/>
      <c r="BO25" s="100"/>
      <c r="BP25" s="100"/>
      <c r="BQ25" s="97">
        <v>19</v>
      </c>
      <c r="BR25" s="98"/>
      <c r="BS25" s="767"/>
      <c r="BT25" s="768"/>
      <c r="BU25" s="768"/>
      <c r="BV25" s="768"/>
      <c r="BW25" s="768"/>
      <c r="BX25" s="768"/>
      <c r="BY25" s="768"/>
      <c r="BZ25" s="768"/>
      <c r="CA25" s="768"/>
      <c r="CB25" s="768"/>
      <c r="CC25" s="768"/>
      <c r="CD25" s="768"/>
      <c r="CE25" s="768"/>
      <c r="CF25" s="768"/>
      <c r="CG25" s="769"/>
      <c r="CH25" s="770"/>
      <c r="CI25" s="771"/>
      <c r="CJ25" s="771"/>
      <c r="CK25" s="771"/>
      <c r="CL25" s="772"/>
      <c r="CM25" s="770"/>
      <c r="CN25" s="771"/>
      <c r="CO25" s="771"/>
      <c r="CP25" s="771"/>
      <c r="CQ25" s="772"/>
      <c r="CR25" s="770"/>
      <c r="CS25" s="771"/>
      <c r="CT25" s="771"/>
      <c r="CU25" s="771"/>
      <c r="CV25" s="772"/>
      <c r="CW25" s="770"/>
      <c r="CX25" s="771"/>
      <c r="CY25" s="771"/>
      <c r="CZ25" s="771"/>
      <c r="DA25" s="772"/>
      <c r="DB25" s="770"/>
      <c r="DC25" s="771"/>
      <c r="DD25" s="771"/>
      <c r="DE25" s="771"/>
      <c r="DF25" s="772"/>
      <c r="DG25" s="770"/>
      <c r="DH25" s="771"/>
      <c r="DI25" s="771"/>
      <c r="DJ25" s="771"/>
      <c r="DK25" s="772"/>
      <c r="DL25" s="770"/>
      <c r="DM25" s="771"/>
      <c r="DN25" s="771"/>
      <c r="DO25" s="771"/>
      <c r="DP25" s="772"/>
      <c r="DQ25" s="770"/>
      <c r="DR25" s="771"/>
      <c r="DS25" s="771"/>
      <c r="DT25" s="771"/>
      <c r="DU25" s="772"/>
      <c r="DV25" s="767"/>
      <c r="DW25" s="768"/>
      <c r="DX25" s="768"/>
      <c r="DY25" s="768"/>
      <c r="DZ25" s="773"/>
      <c r="EA25" s="89"/>
    </row>
    <row r="26" spans="1:131" ht="26.25" customHeight="1" x14ac:dyDescent="0.15">
      <c r="A26" s="721" t="s">
        <v>302</v>
      </c>
      <c r="B26" s="722"/>
      <c r="C26" s="722"/>
      <c r="D26" s="722"/>
      <c r="E26" s="722"/>
      <c r="F26" s="722"/>
      <c r="G26" s="722"/>
      <c r="H26" s="722"/>
      <c r="I26" s="722"/>
      <c r="J26" s="722"/>
      <c r="K26" s="722"/>
      <c r="L26" s="722"/>
      <c r="M26" s="722"/>
      <c r="N26" s="722"/>
      <c r="O26" s="722"/>
      <c r="P26" s="723"/>
      <c r="Q26" s="727" t="s">
        <v>326</v>
      </c>
      <c r="R26" s="728"/>
      <c r="S26" s="728"/>
      <c r="T26" s="728"/>
      <c r="U26" s="729"/>
      <c r="V26" s="727" t="s">
        <v>327</v>
      </c>
      <c r="W26" s="728"/>
      <c r="X26" s="728"/>
      <c r="Y26" s="728"/>
      <c r="Z26" s="729"/>
      <c r="AA26" s="727" t="s">
        <v>328</v>
      </c>
      <c r="AB26" s="728"/>
      <c r="AC26" s="728"/>
      <c r="AD26" s="728"/>
      <c r="AE26" s="728"/>
      <c r="AF26" s="808" t="s">
        <v>329</v>
      </c>
      <c r="AG26" s="809"/>
      <c r="AH26" s="809"/>
      <c r="AI26" s="809"/>
      <c r="AJ26" s="810"/>
      <c r="AK26" s="728" t="s">
        <v>330</v>
      </c>
      <c r="AL26" s="728"/>
      <c r="AM26" s="728"/>
      <c r="AN26" s="728"/>
      <c r="AO26" s="729"/>
      <c r="AP26" s="727" t="s">
        <v>331</v>
      </c>
      <c r="AQ26" s="728"/>
      <c r="AR26" s="728"/>
      <c r="AS26" s="728"/>
      <c r="AT26" s="729"/>
      <c r="AU26" s="727" t="s">
        <v>332</v>
      </c>
      <c r="AV26" s="728"/>
      <c r="AW26" s="728"/>
      <c r="AX26" s="728"/>
      <c r="AY26" s="729"/>
      <c r="AZ26" s="727" t="s">
        <v>333</v>
      </c>
      <c r="BA26" s="728"/>
      <c r="BB26" s="728"/>
      <c r="BC26" s="728"/>
      <c r="BD26" s="729"/>
      <c r="BE26" s="727" t="s">
        <v>309</v>
      </c>
      <c r="BF26" s="728"/>
      <c r="BG26" s="728"/>
      <c r="BH26" s="728"/>
      <c r="BI26" s="734"/>
      <c r="BJ26" s="91"/>
      <c r="BK26" s="91"/>
      <c r="BL26" s="91"/>
      <c r="BM26" s="91"/>
      <c r="BN26" s="91"/>
      <c r="BO26" s="100"/>
      <c r="BP26" s="100"/>
      <c r="BQ26" s="97">
        <v>20</v>
      </c>
      <c r="BR26" s="98"/>
      <c r="BS26" s="767"/>
      <c r="BT26" s="768"/>
      <c r="BU26" s="768"/>
      <c r="BV26" s="768"/>
      <c r="BW26" s="768"/>
      <c r="BX26" s="768"/>
      <c r="BY26" s="768"/>
      <c r="BZ26" s="768"/>
      <c r="CA26" s="768"/>
      <c r="CB26" s="768"/>
      <c r="CC26" s="768"/>
      <c r="CD26" s="768"/>
      <c r="CE26" s="768"/>
      <c r="CF26" s="768"/>
      <c r="CG26" s="769"/>
      <c r="CH26" s="770"/>
      <c r="CI26" s="771"/>
      <c r="CJ26" s="771"/>
      <c r="CK26" s="771"/>
      <c r="CL26" s="772"/>
      <c r="CM26" s="770"/>
      <c r="CN26" s="771"/>
      <c r="CO26" s="771"/>
      <c r="CP26" s="771"/>
      <c r="CQ26" s="772"/>
      <c r="CR26" s="770"/>
      <c r="CS26" s="771"/>
      <c r="CT26" s="771"/>
      <c r="CU26" s="771"/>
      <c r="CV26" s="772"/>
      <c r="CW26" s="770"/>
      <c r="CX26" s="771"/>
      <c r="CY26" s="771"/>
      <c r="CZ26" s="771"/>
      <c r="DA26" s="772"/>
      <c r="DB26" s="770"/>
      <c r="DC26" s="771"/>
      <c r="DD26" s="771"/>
      <c r="DE26" s="771"/>
      <c r="DF26" s="772"/>
      <c r="DG26" s="770"/>
      <c r="DH26" s="771"/>
      <c r="DI26" s="771"/>
      <c r="DJ26" s="771"/>
      <c r="DK26" s="772"/>
      <c r="DL26" s="770"/>
      <c r="DM26" s="771"/>
      <c r="DN26" s="771"/>
      <c r="DO26" s="771"/>
      <c r="DP26" s="772"/>
      <c r="DQ26" s="770"/>
      <c r="DR26" s="771"/>
      <c r="DS26" s="771"/>
      <c r="DT26" s="771"/>
      <c r="DU26" s="772"/>
      <c r="DV26" s="767"/>
      <c r="DW26" s="768"/>
      <c r="DX26" s="768"/>
      <c r="DY26" s="768"/>
      <c r="DZ26" s="773"/>
      <c r="EA26" s="89"/>
    </row>
    <row r="27" spans="1:131" ht="26.25" customHeight="1" thickBot="1" x14ac:dyDescent="0.2">
      <c r="A27" s="724"/>
      <c r="B27" s="725"/>
      <c r="C27" s="725"/>
      <c r="D27" s="725"/>
      <c r="E27" s="725"/>
      <c r="F27" s="725"/>
      <c r="G27" s="725"/>
      <c r="H27" s="725"/>
      <c r="I27" s="725"/>
      <c r="J27" s="725"/>
      <c r="K27" s="725"/>
      <c r="L27" s="725"/>
      <c r="M27" s="725"/>
      <c r="N27" s="725"/>
      <c r="O27" s="725"/>
      <c r="P27" s="726"/>
      <c r="Q27" s="730"/>
      <c r="R27" s="731"/>
      <c r="S27" s="731"/>
      <c r="T27" s="731"/>
      <c r="U27" s="732"/>
      <c r="V27" s="730"/>
      <c r="W27" s="731"/>
      <c r="X27" s="731"/>
      <c r="Y27" s="731"/>
      <c r="Z27" s="732"/>
      <c r="AA27" s="730"/>
      <c r="AB27" s="731"/>
      <c r="AC27" s="731"/>
      <c r="AD27" s="731"/>
      <c r="AE27" s="731"/>
      <c r="AF27" s="811"/>
      <c r="AG27" s="812"/>
      <c r="AH27" s="812"/>
      <c r="AI27" s="812"/>
      <c r="AJ27" s="813"/>
      <c r="AK27" s="731"/>
      <c r="AL27" s="731"/>
      <c r="AM27" s="731"/>
      <c r="AN27" s="731"/>
      <c r="AO27" s="732"/>
      <c r="AP27" s="730"/>
      <c r="AQ27" s="731"/>
      <c r="AR27" s="731"/>
      <c r="AS27" s="731"/>
      <c r="AT27" s="732"/>
      <c r="AU27" s="730"/>
      <c r="AV27" s="731"/>
      <c r="AW27" s="731"/>
      <c r="AX27" s="731"/>
      <c r="AY27" s="732"/>
      <c r="AZ27" s="730"/>
      <c r="BA27" s="731"/>
      <c r="BB27" s="731"/>
      <c r="BC27" s="731"/>
      <c r="BD27" s="732"/>
      <c r="BE27" s="730"/>
      <c r="BF27" s="731"/>
      <c r="BG27" s="731"/>
      <c r="BH27" s="731"/>
      <c r="BI27" s="736"/>
      <c r="BJ27" s="91"/>
      <c r="BK27" s="91"/>
      <c r="BL27" s="91"/>
      <c r="BM27" s="91"/>
      <c r="BN27" s="91"/>
      <c r="BO27" s="100"/>
      <c r="BP27" s="100"/>
      <c r="BQ27" s="97">
        <v>21</v>
      </c>
      <c r="BR27" s="98"/>
      <c r="BS27" s="767"/>
      <c r="BT27" s="768"/>
      <c r="BU27" s="768"/>
      <c r="BV27" s="768"/>
      <c r="BW27" s="768"/>
      <c r="BX27" s="768"/>
      <c r="BY27" s="768"/>
      <c r="BZ27" s="768"/>
      <c r="CA27" s="768"/>
      <c r="CB27" s="768"/>
      <c r="CC27" s="768"/>
      <c r="CD27" s="768"/>
      <c r="CE27" s="768"/>
      <c r="CF27" s="768"/>
      <c r="CG27" s="769"/>
      <c r="CH27" s="770"/>
      <c r="CI27" s="771"/>
      <c r="CJ27" s="771"/>
      <c r="CK27" s="771"/>
      <c r="CL27" s="772"/>
      <c r="CM27" s="770"/>
      <c r="CN27" s="771"/>
      <c r="CO27" s="771"/>
      <c r="CP27" s="771"/>
      <c r="CQ27" s="772"/>
      <c r="CR27" s="770"/>
      <c r="CS27" s="771"/>
      <c r="CT27" s="771"/>
      <c r="CU27" s="771"/>
      <c r="CV27" s="772"/>
      <c r="CW27" s="770"/>
      <c r="CX27" s="771"/>
      <c r="CY27" s="771"/>
      <c r="CZ27" s="771"/>
      <c r="DA27" s="772"/>
      <c r="DB27" s="770"/>
      <c r="DC27" s="771"/>
      <c r="DD27" s="771"/>
      <c r="DE27" s="771"/>
      <c r="DF27" s="772"/>
      <c r="DG27" s="770"/>
      <c r="DH27" s="771"/>
      <c r="DI27" s="771"/>
      <c r="DJ27" s="771"/>
      <c r="DK27" s="772"/>
      <c r="DL27" s="770"/>
      <c r="DM27" s="771"/>
      <c r="DN27" s="771"/>
      <c r="DO27" s="771"/>
      <c r="DP27" s="772"/>
      <c r="DQ27" s="770"/>
      <c r="DR27" s="771"/>
      <c r="DS27" s="771"/>
      <c r="DT27" s="771"/>
      <c r="DU27" s="772"/>
      <c r="DV27" s="767"/>
      <c r="DW27" s="768"/>
      <c r="DX27" s="768"/>
      <c r="DY27" s="768"/>
      <c r="DZ27" s="773"/>
      <c r="EA27" s="89"/>
    </row>
    <row r="28" spans="1:131" ht="26.25" customHeight="1" thickTop="1" x14ac:dyDescent="0.15">
      <c r="A28" s="101">
        <v>1</v>
      </c>
      <c r="B28" s="743" t="s">
        <v>334</v>
      </c>
      <c r="C28" s="744"/>
      <c r="D28" s="744"/>
      <c r="E28" s="744"/>
      <c r="F28" s="744"/>
      <c r="G28" s="744"/>
      <c r="H28" s="744"/>
      <c r="I28" s="744"/>
      <c r="J28" s="744"/>
      <c r="K28" s="744"/>
      <c r="L28" s="744"/>
      <c r="M28" s="744"/>
      <c r="N28" s="744"/>
      <c r="O28" s="744"/>
      <c r="P28" s="745"/>
      <c r="Q28" s="816">
        <v>2217</v>
      </c>
      <c r="R28" s="817"/>
      <c r="S28" s="817"/>
      <c r="T28" s="817"/>
      <c r="U28" s="817"/>
      <c r="V28" s="817">
        <v>2160</v>
      </c>
      <c r="W28" s="817"/>
      <c r="X28" s="817"/>
      <c r="Y28" s="817"/>
      <c r="Z28" s="817"/>
      <c r="AA28" s="817">
        <v>57</v>
      </c>
      <c r="AB28" s="817"/>
      <c r="AC28" s="817"/>
      <c r="AD28" s="817"/>
      <c r="AE28" s="818"/>
      <c r="AF28" s="819">
        <v>57</v>
      </c>
      <c r="AG28" s="817"/>
      <c r="AH28" s="817"/>
      <c r="AI28" s="817"/>
      <c r="AJ28" s="820"/>
      <c r="AK28" s="821">
        <v>207</v>
      </c>
      <c r="AL28" s="822"/>
      <c r="AM28" s="822"/>
      <c r="AN28" s="822"/>
      <c r="AO28" s="822"/>
      <c r="AP28" s="822" t="s">
        <v>320</v>
      </c>
      <c r="AQ28" s="822"/>
      <c r="AR28" s="822"/>
      <c r="AS28" s="822"/>
      <c r="AT28" s="822"/>
      <c r="AU28" s="822" t="s">
        <v>320</v>
      </c>
      <c r="AV28" s="822"/>
      <c r="AW28" s="822"/>
      <c r="AX28" s="822"/>
      <c r="AY28" s="822"/>
      <c r="AZ28" s="823" t="s">
        <v>320</v>
      </c>
      <c r="BA28" s="823"/>
      <c r="BB28" s="823"/>
      <c r="BC28" s="823"/>
      <c r="BD28" s="823"/>
      <c r="BE28" s="814"/>
      <c r="BF28" s="814"/>
      <c r="BG28" s="814"/>
      <c r="BH28" s="814"/>
      <c r="BI28" s="815"/>
      <c r="BJ28" s="91"/>
      <c r="BK28" s="91"/>
      <c r="BL28" s="91"/>
      <c r="BM28" s="91"/>
      <c r="BN28" s="91"/>
      <c r="BO28" s="100"/>
      <c r="BP28" s="100"/>
      <c r="BQ28" s="97">
        <v>22</v>
      </c>
      <c r="BR28" s="98"/>
      <c r="BS28" s="767"/>
      <c r="BT28" s="768"/>
      <c r="BU28" s="768"/>
      <c r="BV28" s="768"/>
      <c r="BW28" s="768"/>
      <c r="BX28" s="768"/>
      <c r="BY28" s="768"/>
      <c r="BZ28" s="768"/>
      <c r="CA28" s="768"/>
      <c r="CB28" s="768"/>
      <c r="CC28" s="768"/>
      <c r="CD28" s="768"/>
      <c r="CE28" s="768"/>
      <c r="CF28" s="768"/>
      <c r="CG28" s="769"/>
      <c r="CH28" s="770"/>
      <c r="CI28" s="771"/>
      <c r="CJ28" s="771"/>
      <c r="CK28" s="771"/>
      <c r="CL28" s="772"/>
      <c r="CM28" s="770"/>
      <c r="CN28" s="771"/>
      <c r="CO28" s="771"/>
      <c r="CP28" s="771"/>
      <c r="CQ28" s="772"/>
      <c r="CR28" s="770"/>
      <c r="CS28" s="771"/>
      <c r="CT28" s="771"/>
      <c r="CU28" s="771"/>
      <c r="CV28" s="772"/>
      <c r="CW28" s="770"/>
      <c r="CX28" s="771"/>
      <c r="CY28" s="771"/>
      <c r="CZ28" s="771"/>
      <c r="DA28" s="772"/>
      <c r="DB28" s="770"/>
      <c r="DC28" s="771"/>
      <c r="DD28" s="771"/>
      <c r="DE28" s="771"/>
      <c r="DF28" s="772"/>
      <c r="DG28" s="770"/>
      <c r="DH28" s="771"/>
      <c r="DI28" s="771"/>
      <c r="DJ28" s="771"/>
      <c r="DK28" s="772"/>
      <c r="DL28" s="770"/>
      <c r="DM28" s="771"/>
      <c r="DN28" s="771"/>
      <c r="DO28" s="771"/>
      <c r="DP28" s="772"/>
      <c r="DQ28" s="770"/>
      <c r="DR28" s="771"/>
      <c r="DS28" s="771"/>
      <c r="DT28" s="771"/>
      <c r="DU28" s="772"/>
      <c r="DV28" s="767"/>
      <c r="DW28" s="768"/>
      <c r="DX28" s="768"/>
      <c r="DY28" s="768"/>
      <c r="DZ28" s="773"/>
      <c r="EA28" s="89"/>
    </row>
    <row r="29" spans="1:131" ht="26.25" customHeight="1" x14ac:dyDescent="0.15">
      <c r="A29" s="101">
        <v>2</v>
      </c>
      <c r="B29" s="774" t="s">
        <v>335</v>
      </c>
      <c r="C29" s="775"/>
      <c r="D29" s="775"/>
      <c r="E29" s="775"/>
      <c r="F29" s="775"/>
      <c r="G29" s="775"/>
      <c r="H29" s="775"/>
      <c r="I29" s="775"/>
      <c r="J29" s="775"/>
      <c r="K29" s="775"/>
      <c r="L29" s="775"/>
      <c r="M29" s="775"/>
      <c r="N29" s="775"/>
      <c r="O29" s="775"/>
      <c r="P29" s="776"/>
      <c r="Q29" s="777">
        <v>2444</v>
      </c>
      <c r="R29" s="778"/>
      <c r="S29" s="778"/>
      <c r="T29" s="778"/>
      <c r="U29" s="778"/>
      <c r="V29" s="778">
        <v>2340</v>
      </c>
      <c r="W29" s="778"/>
      <c r="X29" s="778"/>
      <c r="Y29" s="778"/>
      <c r="Z29" s="778"/>
      <c r="AA29" s="778">
        <v>104</v>
      </c>
      <c r="AB29" s="778"/>
      <c r="AC29" s="778"/>
      <c r="AD29" s="778"/>
      <c r="AE29" s="779"/>
      <c r="AF29" s="780">
        <v>104</v>
      </c>
      <c r="AG29" s="781"/>
      <c r="AH29" s="781"/>
      <c r="AI29" s="781"/>
      <c r="AJ29" s="782"/>
      <c r="AK29" s="828">
        <v>358</v>
      </c>
      <c r="AL29" s="824"/>
      <c r="AM29" s="824"/>
      <c r="AN29" s="824"/>
      <c r="AO29" s="824"/>
      <c r="AP29" s="824" t="s">
        <v>320</v>
      </c>
      <c r="AQ29" s="824"/>
      <c r="AR29" s="824"/>
      <c r="AS29" s="824"/>
      <c r="AT29" s="824"/>
      <c r="AU29" s="824" t="s">
        <v>320</v>
      </c>
      <c r="AV29" s="824"/>
      <c r="AW29" s="824"/>
      <c r="AX29" s="824"/>
      <c r="AY29" s="824"/>
      <c r="AZ29" s="825" t="s">
        <v>320</v>
      </c>
      <c r="BA29" s="825"/>
      <c r="BB29" s="825"/>
      <c r="BC29" s="825"/>
      <c r="BD29" s="825"/>
      <c r="BE29" s="826"/>
      <c r="BF29" s="826"/>
      <c r="BG29" s="826"/>
      <c r="BH29" s="826"/>
      <c r="BI29" s="827"/>
      <c r="BJ29" s="91"/>
      <c r="BK29" s="91"/>
      <c r="BL29" s="91"/>
      <c r="BM29" s="91"/>
      <c r="BN29" s="91"/>
      <c r="BO29" s="100"/>
      <c r="BP29" s="100"/>
      <c r="BQ29" s="97">
        <v>23</v>
      </c>
      <c r="BR29" s="98"/>
      <c r="BS29" s="767"/>
      <c r="BT29" s="768"/>
      <c r="BU29" s="768"/>
      <c r="BV29" s="768"/>
      <c r="BW29" s="768"/>
      <c r="BX29" s="768"/>
      <c r="BY29" s="768"/>
      <c r="BZ29" s="768"/>
      <c r="CA29" s="768"/>
      <c r="CB29" s="768"/>
      <c r="CC29" s="768"/>
      <c r="CD29" s="768"/>
      <c r="CE29" s="768"/>
      <c r="CF29" s="768"/>
      <c r="CG29" s="769"/>
      <c r="CH29" s="770"/>
      <c r="CI29" s="771"/>
      <c r="CJ29" s="771"/>
      <c r="CK29" s="771"/>
      <c r="CL29" s="772"/>
      <c r="CM29" s="770"/>
      <c r="CN29" s="771"/>
      <c r="CO29" s="771"/>
      <c r="CP29" s="771"/>
      <c r="CQ29" s="772"/>
      <c r="CR29" s="770"/>
      <c r="CS29" s="771"/>
      <c r="CT29" s="771"/>
      <c r="CU29" s="771"/>
      <c r="CV29" s="772"/>
      <c r="CW29" s="770"/>
      <c r="CX29" s="771"/>
      <c r="CY29" s="771"/>
      <c r="CZ29" s="771"/>
      <c r="DA29" s="772"/>
      <c r="DB29" s="770"/>
      <c r="DC29" s="771"/>
      <c r="DD29" s="771"/>
      <c r="DE29" s="771"/>
      <c r="DF29" s="772"/>
      <c r="DG29" s="770"/>
      <c r="DH29" s="771"/>
      <c r="DI29" s="771"/>
      <c r="DJ29" s="771"/>
      <c r="DK29" s="772"/>
      <c r="DL29" s="770"/>
      <c r="DM29" s="771"/>
      <c r="DN29" s="771"/>
      <c r="DO29" s="771"/>
      <c r="DP29" s="772"/>
      <c r="DQ29" s="770"/>
      <c r="DR29" s="771"/>
      <c r="DS29" s="771"/>
      <c r="DT29" s="771"/>
      <c r="DU29" s="772"/>
      <c r="DV29" s="767"/>
      <c r="DW29" s="768"/>
      <c r="DX29" s="768"/>
      <c r="DY29" s="768"/>
      <c r="DZ29" s="773"/>
      <c r="EA29" s="89"/>
    </row>
    <row r="30" spans="1:131" ht="26.25" customHeight="1" x14ac:dyDescent="0.15">
      <c r="A30" s="101">
        <v>3</v>
      </c>
      <c r="B30" s="774" t="s">
        <v>336</v>
      </c>
      <c r="C30" s="775"/>
      <c r="D30" s="775"/>
      <c r="E30" s="775"/>
      <c r="F30" s="775"/>
      <c r="G30" s="775"/>
      <c r="H30" s="775"/>
      <c r="I30" s="775"/>
      <c r="J30" s="775"/>
      <c r="K30" s="775"/>
      <c r="L30" s="775"/>
      <c r="M30" s="775"/>
      <c r="N30" s="775"/>
      <c r="O30" s="775"/>
      <c r="P30" s="776"/>
      <c r="Q30" s="777">
        <v>374</v>
      </c>
      <c r="R30" s="778"/>
      <c r="S30" s="778"/>
      <c r="T30" s="778"/>
      <c r="U30" s="778"/>
      <c r="V30" s="778">
        <v>374</v>
      </c>
      <c r="W30" s="778"/>
      <c r="X30" s="778"/>
      <c r="Y30" s="778"/>
      <c r="Z30" s="778"/>
      <c r="AA30" s="778">
        <v>1</v>
      </c>
      <c r="AB30" s="778"/>
      <c r="AC30" s="778"/>
      <c r="AD30" s="778"/>
      <c r="AE30" s="779"/>
      <c r="AF30" s="780">
        <v>1</v>
      </c>
      <c r="AG30" s="781"/>
      <c r="AH30" s="781"/>
      <c r="AI30" s="781"/>
      <c r="AJ30" s="782"/>
      <c r="AK30" s="828">
        <v>111</v>
      </c>
      <c r="AL30" s="824"/>
      <c r="AM30" s="824"/>
      <c r="AN30" s="824"/>
      <c r="AO30" s="824"/>
      <c r="AP30" s="824" t="s">
        <v>320</v>
      </c>
      <c r="AQ30" s="824"/>
      <c r="AR30" s="824"/>
      <c r="AS30" s="824"/>
      <c r="AT30" s="824"/>
      <c r="AU30" s="824" t="s">
        <v>320</v>
      </c>
      <c r="AV30" s="824"/>
      <c r="AW30" s="824"/>
      <c r="AX30" s="824"/>
      <c r="AY30" s="824"/>
      <c r="AZ30" s="825" t="s">
        <v>320</v>
      </c>
      <c r="BA30" s="825"/>
      <c r="BB30" s="825"/>
      <c r="BC30" s="825"/>
      <c r="BD30" s="825"/>
      <c r="BE30" s="826"/>
      <c r="BF30" s="826"/>
      <c r="BG30" s="826"/>
      <c r="BH30" s="826"/>
      <c r="BI30" s="827"/>
      <c r="BJ30" s="91"/>
      <c r="BK30" s="91"/>
      <c r="BL30" s="91"/>
      <c r="BM30" s="91"/>
      <c r="BN30" s="91"/>
      <c r="BO30" s="100"/>
      <c r="BP30" s="100"/>
      <c r="BQ30" s="97">
        <v>24</v>
      </c>
      <c r="BR30" s="98"/>
      <c r="BS30" s="767"/>
      <c r="BT30" s="768"/>
      <c r="BU30" s="768"/>
      <c r="BV30" s="768"/>
      <c r="BW30" s="768"/>
      <c r="BX30" s="768"/>
      <c r="BY30" s="768"/>
      <c r="BZ30" s="768"/>
      <c r="CA30" s="768"/>
      <c r="CB30" s="768"/>
      <c r="CC30" s="768"/>
      <c r="CD30" s="768"/>
      <c r="CE30" s="768"/>
      <c r="CF30" s="768"/>
      <c r="CG30" s="769"/>
      <c r="CH30" s="770"/>
      <c r="CI30" s="771"/>
      <c r="CJ30" s="771"/>
      <c r="CK30" s="771"/>
      <c r="CL30" s="772"/>
      <c r="CM30" s="770"/>
      <c r="CN30" s="771"/>
      <c r="CO30" s="771"/>
      <c r="CP30" s="771"/>
      <c r="CQ30" s="772"/>
      <c r="CR30" s="770"/>
      <c r="CS30" s="771"/>
      <c r="CT30" s="771"/>
      <c r="CU30" s="771"/>
      <c r="CV30" s="772"/>
      <c r="CW30" s="770"/>
      <c r="CX30" s="771"/>
      <c r="CY30" s="771"/>
      <c r="CZ30" s="771"/>
      <c r="DA30" s="772"/>
      <c r="DB30" s="770"/>
      <c r="DC30" s="771"/>
      <c r="DD30" s="771"/>
      <c r="DE30" s="771"/>
      <c r="DF30" s="772"/>
      <c r="DG30" s="770"/>
      <c r="DH30" s="771"/>
      <c r="DI30" s="771"/>
      <c r="DJ30" s="771"/>
      <c r="DK30" s="772"/>
      <c r="DL30" s="770"/>
      <c r="DM30" s="771"/>
      <c r="DN30" s="771"/>
      <c r="DO30" s="771"/>
      <c r="DP30" s="772"/>
      <c r="DQ30" s="770"/>
      <c r="DR30" s="771"/>
      <c r="DS30" s="771"/>
      <c r="DT30" s="771"/>
      <c r="DU30" s="772"/>
      <c r="DV30" s="767"/>
      <c r="DW30" s="768"/>
      <c r="DX30" s="768"/>
      <c r="DY30" s="768"/>
      <c r="DZ30" s="773"/>
      <c r="EA30" s="89"/>
    </row>
    <row r="31" spans="1:131" ht="26.25" customHeight="1" x14ac:dyDescent="0.15">
      <c r="A31" s="101">
        <v>4</v>
      </c>
      <c r="B31" s="774" t="s">
        <v>337</v>
      </c>
      <c r="C31" s="775"/>
      <c r="D31" s="775"/>
      <c r="E31" s="775"/>
      <c r="F31" s="775"/>
      <c r="G31" s="775"/>
      <c r="H31" s="775"/>
      <c r="I31" s="775"/>
      <c r="J31" s="775"/>
      <c r="K31" s="775"/>
      <c r="L31" s="775"/>
      <c r="M31" s="775"/>
      <c r="N31" s="775"/>
      <c r="O31" s="775"/>
      <c r="P31" s="776"/>
      <c r="Q31" s="777">
        <v>41939</v>
      </c>
      <c r="R31" s="778"/>
      <c r="S31" s="778"/>
      <c r="T31" s="778"/>
      <c r="U31" s="778"/>
      <c r="V31" s="778">
        <v>41939</v>
      </c>
      <c r="W31" s="778"/>
      <c r="X31" s="778"/>
      <c r="Y31" s="778"/>
      <c r="Z31" s="778"/>
      <c r="AA31" s="778">
        <v>0</v>
      </c>
      <c r="AB31" s="778"/>
      <c r="AC31" s="778"/>
      <c r="AD31" s="778"/>
      <c r="AE31" s="779"/>
      <c r="AF31" s="780" t="s">
        <v>63</v>
      </c>
      <c r="AG31" s="781"/>
      <c r="AH31" s="781"/>
      <c r="AI31" s="781"/>
      <c r="AJ31" s="782"/>
      <c r="AK31" s="828">
        <v>1</v>
      </c>
      <c r="AL31" s="824"/>
      <c r="AM31" s="824"/>
      <c r="AN31" s="824"/>
      <c r="AO31" s="824"/>
      <c r="AP31" s="824" t="s">
        <v>320</v>
      </c>
      <c r="AQ31" s="824"/>
      <c r="AR31" s="824"/>
      <c r="AS31" s="824"/>
      <c r="AT31" s="824"/>
      <c r="AU31" s="824" t="s">
        <v>320</v>
      </c>
      <c r="AV31" s="824"/>
      <c r="AW31" s="824"/>
      <c r="AX31" s="824"/>
      <c r="AY31" s="824"/>
      <c r="AZ31" s="825" t="s">
        <v>320</v>
      </c>
      <c r="BA31" s="825"/>
      <c r="BB31" s="825"/>
      <c r="BC31" s="825"/>
      <c r="BD31" s="825"/>
      <c r="BE31" s="826"/>
      <c r="BF31" s="826"/>
      <c r="BG31" s="826"/>
      <c r="BH31" s="826"/>
      <c r="BI31" s="827"/>
      <c r="BJ31" s="91"/>
      <c r="BK31" s="91"/>
      <c r="BL31" s="91"/>
      <c r="BM31" s="91"/>
      <c r="BN31" s="91"/>
      <c r="BO31" s="100"/>
      <c r="BP31" s="100"/>
      <c r="BQ31" s="97">
        <v>25</v>
      </c>
      <c r="BR31" s="98"/>
      <c r="BS31" s="767"/>
      <c r="BT31" s="768"/>
      <c r="BU31" s="768"/>
      <c r="BV31" s="768"/>
      <c r="BW31" s="768"/>
      <c r="BX31" s="768"/>
      <c r="BY31" s="768"/>
      <c r="BZ31" s="768"/>
      <c r="CA31" s="768"/>
      <c r="CB31" s="768"/>
      <c r="CC31" s="768"/>
      <c r="CD31" s="768"/>
      <c r="CE31" s="768"/>
      <c r="CF31" s="768"/>
      <c r="CG31" s="769"/>
      <c r="CH31" s="770"/>
      <c r="CI31" s="771"/>
      <c r="CJ31" s="771"/>
      <c r="CK31" s="771"/>
      <c r="CL31" s="772"/>
      <c r="CM31" s="770"/>
      <c r="CN31" s="771"/>
      <c r="CO31" s="771"/>
      <c r="CP31" s="771"/>
      <c r="CQ31" s="772"/>
      <c r="CR31" s="770"/>
      <c r="CS31" s="771"/>
      <c r="CT31" s="771"/>
      <c r="CU31" s="771"/>
      <c r="CV31" s="772"/>
      <c r="CW31" s="770"/>
      <c r="CX31" s="771"/>
      <c r="CY31" s="771"/>
      <c r="CZ31" s="771"/>
      <c r="DA31" s="772"/>
      <c r="DB31" s="770"/>
      <c r="DC31" s="771"/>
      <c r="DD31" s="771"/>
      <c r="DE31" s="771"/>
      <c r="DF31" s="772"/>
      <c r="DG31" s="770"/>
      <c r="DH31" s="771"/>
      <c r="DI31" s="771"/>
      <c r="DJ31" s="771"/>
      <c r="DK31" s="772"/>
      <c r="DL31" s="770"/>
      <c r="DM31" s="771"/>
      <c r="DN31" s="771"/>
      <c r="DO31" s="771"/>
      <c r="DP31" s="772"/>
      <c r="DQ31" s="770"/>
      <c r="DR31" s="771"/>
      <c r="DS31" s="771"/>
      <c r="DT31" s="771"/>
      <c r="DU31" s="772"/>
      <c r="DV31" s="767"/>
      <c r="DW31" s="768"/>
      <c r="DX31" s="768"/>
      <c r="DY31" s="768"/>
      <c r="DZ31" s="773"/>
      <c r="EA31" s="89"/>
    </row>
    <row r="32" spans="1:131" ht="26.25" customHeight="1" x14ac:dyDescent="0.15">
      <c r="A32" s="101">
        <v>5</v>
      </c>
      <c r="B32" s="774" t="s">
        <v>338</v>
      </c>
      <c r="C32" s="775"/>
      <c r="D32" s="775"/>
      <c r="E32" s="775"/>
      <c r="F32" s="775"/>
      <c r="G32" s="775"/>
      <c r="H32" s="775"/>
      <c r="I32" s="775"/>
      <c r="J32" s="775"/>
      <c r="K32" s="775"/>
      <c r="L32" s="775"/>
      <c r="M32" s="775"/>
      <c r="N32" s="775"/>
      <c r="O32" s="775"/>
      <c r="P32" s="776"/>
      <c r="Q32" s="777">
        <v>1135</v>
      </c>
      <c r="R32" s="778"/>
      <c r="S32" s="778"/>
      <c r="T32" s="778"/>
      <c r="U32" s="778"/>
      <c r="V32" s="778">
        <v>967</v>
      </c>
      <c r="W32" s="778"/>
      <c r="X32" s="778"/>
      <c r="Y32" s="778"/>
      <c r="Z32" s="778"/>
      <c r="AA32" s="778">
        <v>168</v>
      </c>
      <c r="AB32" s="778"/>
      <c r="AC32" s="778"/>
      <c r="AD32" s="778"/>
      <c r="AE32" s="779"/>
      <c r="AF32" s="780">
        <v>213</v>
      </c>
      <c r="AG32" s="781"/>
      <c r="AH32" s="781"/>
      <c r="AI32" s="781"/>
      <c r="AJ32" s="782"/>
      <c r="AK32" s="828">
        <v>688</v>
      </c>
      <c r="AL32" s="824"/>
      <c r="AM32" s="824"/>
      <c r="AN32" s="824"/>
      <c r="AO32" s="824"/>
      <c r="AP32" s="824">
        <v>3765</v>
      </c>
      <c r="AQ32" s="824"/>
      <c r="AR32" s="824"/>
      <c r="AS32" s="824"/>
      <c r="AT32" s="824"/>
      <c r="AU32" s="824">
        <v>2489</v>
      </c>
      <c r="AV32" s="824"/>
      <c r="AW32" s="824"/>
      <c r="AX32" s="824"/>
      <c r="AY32" s="824"/>
      <c r="AZ32" s="825" t="s">
        <v>320</v>
      </c>
      <c r="BA32" s="825"/>
      <c r="BB32" s="825"/>
      <c r="BC32" s="825"/>
      <c r="BD32" s="825"/>
      <c r="BE32" s="826" t="s">
        <v>339</v>
      </c>
      <c r="BF32" s="826"/>
      <c r="BG32" s="826"/>
      <c r="BH32" s="826"/>
      <c r="BI32" s="827"/>
      <c r="BJ32" s="91"/>
      <c r="BK32" s="91"/>
      <c r="BL32" s="91"/>
      <c r="BM32" s="91"/>
      <c r="BN32" s="91"/>
      <c r="BO32" s="100"/>
      <c r="BP32" s="100"/>
      <c r="BQ32" s="97">
        <v>26</v>
      </c>
      <c r="BR32" s="98"/>
      <c r="BS32" s="767"/>
      <c r="BT32" s="768"/>
      <c r="BU32" s="768"/>
      <c r="BV32" s="768"/>
      <c r="BW32" s="768"/>
      <c r="BX32" s="768"/>
      <c r="BY32" s="768"/>
      <c r="BZ32" s="768"/>
      <c r="CA32" s="768"/>
      <c r="CB32" s="768"/>
      <c r="CC32" s="768"/>
      <c r="CD32" s="768"/>
      <c r="CE32" s="768"/>
      <c r="CF32" s="768"/>
      <c r="CG32" s="769"/>
      <c r="CH32" s="770"/>
      <c r="CI32" s="771"/>
      <c r="CJ32" s="771"/>
      <c r="CK32" s="771"/>
      <c r="CL32" s="772"/>
      <c r="CM32" s="770"/>
      <c r="CN32" s="771"/>
      <c r="CO32" s="771"/>
      <c r="CP32" s="771"/>
      <c r="CQ32" s="772"/>
      <c r="CR32" s="770"/>
      <c r="CS32" s="771"/>
      <c r="CT32" s="771"/>
      <c r="CU32" s="771"/>
      <c r="CV32" s="772"/>
      <c r="CW32" s="770"/>
      <c r="CX32" s="771"/>
      <c r="CY32" s="771"/>
      <c r="CZ32" s="771"/>
      <c r="DA32" s="772"/>
      <c r="DB32" s="770"/>
      <c r="DC32" s="771"/>
      <c r="DD32" s="771"/>
      <c r="DE32" s="771"/>
      <c r="DF32" s="772"/>
      <c r="DG32" s="770"/>
      <c r="DH32" s="771"/>
      <c r="DI32" s="771"/>
      <c r="DJ32" s="771"/>
      <c r="DK32" s="772"/>
      <c r="DL32" s="770"/>
      <c r="DM32" s="771"/>
      <c r="DN32" s="771"/>
      <c r="DO32" s="771"/>
      <c r="DP32" s="772"/>
      <c r="DQ32" s="770"/>
      <c r="DR32" s="771"/>
      <c r="DS32" s="771"/>
      <c r="DT32" s="771"/>
      <c r="DU32" s="772"/>
      <c r="DV32" s="767"/>
      <c r="DW32" s="768"/>
      <c r="DX32" s="768"/>
      <c r="DY32" s="768"/>
      <c r="DZ32" s="773"/>
      <c r="EA32" s="89"/>
    </row>
    <row r="33" spans="1:131" ht="26.25" customHeight="1" x14ac:dyDescent="0.15">
      <c r="A33" s="101">
        <v>6</v>
      </c>
      <c r="B33" s="774" t="s">
        <v>340</v>
      </c>
      <c r="C33" s="775"/>
      <c r="D33" s="775"/>
      <c r="E33" s="775"/>
      <c r="F33" s="775"/>
      <c r="G33" s="775"/>
      <c r="H33" s="775"/>
      <c r="I33" s="775"/>
      <c r="J33" s="775"/>
      <c r="K33" s="775"/>
      <c r="L33" s="775"/>
      <c r="M33" s="775"/>
      <c r="N33" s="775"/>
      <c r="O33" s="775"/>
      <c r="P33" s="776"/>
      <c r="Q33" s="777">
        <v>333</v>
      </c>
      <c r="R33" s="778"/>
      <c r="S33" s="778"/>
      <c r="T33" s="778"/>
      <c r="U33" s="778"/>
      <c r="V33" s="778">
        <v>317</v>
      </c>
      <c r="W33" s="778"/>
      <c r="X33" s="778"/>
      <c r="Y33" s="778"/>
      <c r="Z33" s="778"/>
      <c r="AA33" s="778">
        <v>16</v>
      </c>
      <c r="AB33" s="778"/>
      <c r="AC33" s="778"/>
      <c r="AD33" s="778"/>
      <c r="AE33" s="779"/>
      <c r="AF33" s="780">
        <v>193</v>
      </c>
      <c r="AG33" s="781"/>
      <c r="AH33" s="781"/>
      <c r="AI33" s="781"/>
      <c r="AJ33" s="782"/>
      <c r="AK33" s="828" t="s">
        <v>320</v>
      </c>
      <c r="AL33" s="824"/>
      <c r="AM33" s="824"/>
      <c r="AN33" s="824"/>
      <c r="AO33" s="824"/>
      <c r="AP33" s="824">
        <v>980</v>
      </c>
      <c r="AQ33" s="824"/>
      <c r="AR33" s="824"/>
      <c r="AS33" s="824"/>
      <c r="AT33" s="824"/>
      <c r="AU33" s="824" t="s">
        <v>341</v>
      </c>
      <c r="AV33" s="824"/>
      <c r="AW33" s="824"/>
      <c r="AX33" s="824"/>
      <c r="AY33" s="824"/>
      <c r="AZ33" s="825" t="s">
        <v>320</v>
      </c>
      <c r="BA33" s="825"/>
      <c r="BB33" s="825"/>
      <c r="BC33" s="825"/>
      <c r="BD33" s="825"/>
      <c r="BE33" s="826" t="s">
        <v>339</v>
      </c>
      <c r="BF33" s="826"/>
      <c r="BG33" s="826"/>
      <c r="BH33" s="826"/>
      <c r="BI33" s="827"/>
      <c r="BJ33" s="91"/>
      <c r="BK33" s="91"/>
      <c r="BL33" s="91"/>
      <c r="BM33" s="91"/>
      <c r="BN33" s="91"/>
      <c r="BO33" s="100"/>
      <c r="BP33" s="100"/>
      <c r="BQ33" s="97">
        <v>27</v>
      </c>
      <c r="BR33" s="98"/>
      <c r="BS33" s="767"/>
      <c r="BT33" s="768"/>
      <c r="BU33" s="768"/>
      <c r="BV33" s="768"/>
      <c r="BW33" s="768"/>
      <c r="BX33" s="768"/>
      <c r="BY33" s="768"/>
      <c r="BZ33" s="768"/>
      <c r="CA33" s="768"/>
      <c r="CB33" s="768"/>
      <c r="CC33" s="768"/>
      <c r="CD33" s="768"/>
      <c r="CE33" s="768"/>
      <c r="CF33" s="768"/>
      <c r="CG33" s="769"/>
      <c r="CH33" s="770"/>
      <c r="CI33" s="771"/>
      <c r="CJ33" s="771"/>
      <c r="CK33" s="771"/>
      <c r="CL33" s="772"/>
      <c r="CM33" s="770"/>
      <c r="CN33" s="771"/>
      <c r="CO33" s="771"/>
      <c r="CP33" s="771"/>
      <c r="CQ33" s="772"/>
      <c r="CR33" s="770"/>
      <c r="CS33" s="771"/>
      <c r="CT33" s="771"/>
      <c r="CU33" s="771"/>
      <c r="CV33" s="772"/>
      <c r="CW33" s="770"/>
      <c r="CX33" s="771"/>
      <c r="CY33" s="771"/>
      <c r="CZ33" s="771"/>
      <c r="DA33" s="772"/>
      <c r="DB33" s="770"/>
      <c r="DC33" s="771"/>
      <c r="DD33" s="771"/>
      <c r="DE33" s="771"/>
      <c r="DF33" s="772"/>
      <c r="DG33" s="770"/>
      <c r="DH33" s="771"/>
      <c r="DI33" s="771"/>
      <c r="DJ33" s="771"/>
      <c r="DK33" s="772"/>
      <c r="DL33" s="770"/>
      <c r="DM33" s="771"/>
      <c r="DN33" s="771"/>
      <c r="DO33" s="771"/>
      <c r="DP33" s="772"/>
      <c r="DQ33" s="770"/>
      <c r="DR33" s="771"/>
      <c r="DS33" s="771"/>
      <c r="DT33" s="771"/>
      <c r="DU33" s="772"/>
      <c r="DV33" s="767"/>
      <c r="DW33" s="768"/>
      <c r="DX33" s="768"/>
      <c r="DY33" s="768"/>
      <c r="DZ33" s="773"/>
      <c r="EA33" s="89"/>
    </row>
    <row r="34" spans="1:131" ht="26.25" customHeight="1" x14ac:dyDescent="0.15">
      <c r="A34" s="101">
        <v>7</v>
      </c>
      <c r="B34" s="774" t="s">
        <v>342</v>
      </c>
      <c r="C34" s="775"/>
      <c r="D34" s="775"/>
      <c r="E34" s="775"/>
      <c r="F34" s="775"/>
      <c r="G34" s="775"/>
      <c r="H34" s="775"/>
      <c r="I34" s="775"/>
      <c r="J34" s="775"/>
      <c r="K34" s="775"/>
      <c r="L34" s="775"/>
      <c r="M34" s="775"/>
      <c r="N34" s="775"/>
      <c r="O34" s="775"/>
      <c r="P34" s="776"/>
      <c r="Q34" s="777">
        <v>827</v>
      </c>
      <c r="R34" s="778"/>
      <c r="S34" s="778"/>
      <c r="T34" s="778"/>
      <c r="U34" s="778"/>
      <c r="V34" s="778">
        <v>879</v>
      </c>
      <c r="W34" s="778"/>
      <c r="X34" s="778"/>
      <c r="Y34" s="778"/>
      <c r="Z34" s="778"/>
      <c r="AA34" s="778">
        <v>-52</v>
      </c>
      <c r="AB34" s="778"/>
      <c r="AC34" s="778"/>
      <c r="AD34" s="778"/>
      <c r="AE34" s="779"/>
      <c r="AF34" s="780">
        <v>11</v>
      </c>
      <c r="AG34" s="781"/>
      <c r="AH34" s="781"/>
      <c r="AI34" s="781"/>
      <c r="AJ34" s="782"/>
      <c r="AK34" s="828">
        <v>1326</v>
      </c>
      <c r="AL34" s="824"/>
      <c r="AM34" s="824"/>
      <c r="AN34" s="824"/>
      <c r="AO34" s="824"/>
      <c r="AP34" s="824">
        <v>350</v>
      </c>
      <c r="AQ34" s="824"/>
      <c r="AR34" s="824"/>
      <c r="AS34" s="824"/>
      <c r="AT34" s="824"/>
      <c r="AU34" s="824">
        <v>175</v>
      </c>
      <c r="AV34" s="824"/>
      <c r="AW34" s="824"/>
      <c r="AX34" s="824"/>
      <c r="AY34" s="824"/>
      <c r="AZ34" s="825" t="s">
        <v>320</v>
      </c>
      <c r="BA34" s="825"/>
      <c r="BB34" s="825"/>
      <c r="BC34" s="825"/>
      <c r="BD34" s="825"/>
      <c r="BE34" s="826" t="s">
        <v>339</v>
      </c>
      <c r="BF34" s="826"/>
      <c r="BG34" s="826"/>
      <c r="BH34" s="826"/>
      <c r="BI34" s="827"/>
      <c r="BJ34" s="91"/>
      <c r="BK34" s="91"/>
      <c r="BL34" s="91"/>
      <c r="BM34" s="91"/>
      <c r="BN34" s="91"/>
      <c r="BO34" s="100"/>
      <c r="BP34" s="100"/>
      <c r="BQ34" s="97">
        <v>28</v>
      </c>
      <c r="BR34" s="98"/>
      <c r="BS34" s="767"/>
      <c r="BT34" s="768"/>
      <c r="BU34" s="768"/>
      <c r="BV34" s="768"/>
      <c r="BW34" s="768"/>
      <c r="BX34" s="768"/>
      <c r="BY34" s="768"/>
      <c r="BZ34" s="768"/>
      <c r="CA34" s="768"/>
      <c r="CB34" s="768"/>
      <c r="CC34" s="768"/>
      <c r="CD34" s="768"/>
      <c r="CE34" s="768"/>
      <c r="CF34" s="768"/>
      <c r="CG34" s="769"/>
      <c r="CH34" s="770"/>
      <c r="CI34" s="771"/>
      <c r="CJ34" s="771"/>
      <c r="CK34" s="771"/>
      <c r="CL34" s="772"/>
      <c r="CM34" s="770"/>
      <c r="CN34" s="771"/>
      <c r="CO34" s="771"/>
      <c r="CP34" s="771"/>
      <c r="CQ34" s="772"/>
      <c r="CR34" s="770"/>
      <c r="CS34" s="771"/>
      <c r="CT34" s="771"/>
      <c r="CU34" s="771"/>
      <c r="CV34" s="772"/>
      <c r="CW34" s="770"/>
      <c r="CX34" s="771"/>
      <c r="CY34" s="771"/>
      <c r="CZ34" s="771"/>
      <c r="DA34" s="772"/>
      <c r="DB34" s="770"/>
      <c r="DC34" s="771"/>
      <c r="DD34" s="771"/>
      <c r="DE34" s="771"/>
      <c r="DF34" s="772"/>
      <c r="DG34" s="770"/>
      <c r="DH34" s="771"/>
      <c r="DI34" s="771"/>
      <c r="DJ34" s="771"/>
      <c r="DK34" s="772"/>
      <c r="DL34" s="770"/>
      <c r="DM34" s="771"/>
      <c r="DN34" s="771"/>
      <c r="DO34" s="771"/>
      <c r="DP34" s="772"/>
      <c r="DQ34" s="770"/>
      <c r="DR34" s="771"/>
      <c r="DS34" s="771"/>
      <c r="DT34" s="771"/>
      <c r="DU34" s="772"/>
      <c r="DV34" s="767"/>
      <c r="DW34" s="768"/>
      <c r="DX34" s="768"/>
      <c r="DY34" s="768"/>
      <c r="DZ34" s="773"/>
      <c r="EA34" s="89"/>
    </row>
    <row r="35" spans="1:131" ht="26.25" customHeight="1" x14ac:dyDescent="0.15">
      <c r="A35" s="101">
        <v>8</v>
      </c>
      <c r="B35" s="774" t="s">
        <v>343</v>
      </c>
      <c r="C35" s="775"/>
      <c r="D35" s="775"/>
      <c r="E35" s="775"/>
      <c r="F35" s="775"/>
      <c r="G35" s="775"/>
      <c r="H35" s="775"/>
      <c r="I35" s="775"/>
      <c r="J35" s="775"/>
      <c r="K35" s="775"/>
      <c r="L35" s="775"/>
      <c r="M35" s="775"/>
      <c r="N35" s="775"/>
      <c r="O35" s="775"/>
      <c r="P35" s="776"/>
      <c r="Q35" s="777">
        <v>30</v>
      </c>
      <c r="R35" s="778"/>
      <c r="S35" s="778"/>
      <c r="T35" s="778"/>
      <c r="U35" s="778"/>
      <c r="V35" s="778">
        <v>30</v>
      </c>
      <c r="W35" s="778"/>
      <c r="X35" s="778"/>
      <c r="Y35" s="778"/>
      <c r="Z35" s="778"/>
      <c r="AA35" s="778">
        <v>0</v>
      </c>
      <c r="AB35" s="778"/>
      <c r="AC35" s="778"/>
      <c r="AD35" s="778"/>
      <c r="AE35" s="779"/>
      <c r="AF35" s="780" t="s">
        <v>63</v>
      </c>
      <c r="AG35" s="781"/>
      <c r="AH35" s="781"/>
      <c r="AI35" s="781"/>
      <c r="AJ35" s="782"/>
      <c r="AK35" s="828">
        <v>12</v>
      </c>
      <c r="AL35" s="824"/>
      <c r="AM35" s="824"/>
      <c r="AN35" s="824"/>
      <c r="AO35" s="824"/>
      <c r="AP35" s="824">
        <v>98</v>
      </c>
      <c r="AQ35" s="824"/>
      <c r="AR35" s="824"/>
      <c r="AS35" s="824"/>
      <c r="AT35" s="824"/>
      <c r="AU35" s="824">
        <v>32</v>
      </c>
      <c r="AV35" s="824"/>
      <c r="AW35" s="824"/>
      <c r="AX35" s="824"/>
      <c r="AY35" s="824"/>
      <c r="AZ35" s="825" t="s">
        <v>320</v>
      </c>
      <c r="BA35" s="825"/>
      <c r="BB35" s="825"/>
      <c r="BC35" s="825"/>
      <c r="BD35" s="825"/>
      <c r="BE35" s="826" t="s">
        <v>344</v>
      </c>
      <c r="BF35" s="826"/>
      <c r="BG35" s="826"/>
      <c r="BH35" s="826"/>
      <c r="BI35" s="827"/>
      <c r="BJ35" s="91"/>
      <c r="BK35" s="91"/>
      <c r="BL35" s="91"/>
      <c r="BM35" s="91"/>
      <c r="BN35" s="91"/>
      <c r="BO35" s="100"/>
      <c r="BP35" s="100"/>
      <c r="BQ35" s="97">
        <v>29</v>
      </c>
      <c r="BR35" s="98"/>
      <c r="BS35" s="767"/>
      <c r="BT35" s="768"/>
      <c r="BU35" s="768"/>
      <c r="BV35" s="768"/>
      <c r="BW35" s="768"/>
      <c r="BX35" s="768"/>
      <c r="BY35" s="768"/>
      <c r="BZ35" s="768"/>
      <c r="CA35" s="768"/>
      <c r="CB35" s="768"/>
      <c r="CC35" s="768"/>
      <c r="CD35" s="768"/>
      <c r="CE35" s="768"/>
      <c r="CF35" s="768"/>
      <c r="CG35" s="769"/>
      <c r="CH35" s="770"/>
      <c r="CI35" s="771"/>
      <c r="CJ35" s="771"/>
      <c r="CK35" s="771"/>
      <c r="CL35" s="772"/>
      <c r="CM35" s="770"/>
      <c r="CN35" s="771"/>
      <c r="CO35" s="771"/>
      <c r="CP35" s="771"/>
      <c r="CQ35" s="772"/>
      <c r="CR35" s="770"/>
      <c r="CS35" s="771"/>
      <c r="CT35" s="771"/>
      <c r="CU35" s="771"/>
      <c r="CV35" s="772"/>
      <c r="CW35" s="770"/>
      <c r="CX35" s="771"/>
      <c r="CY35" s="771"/>
      <c r="CZ35" s="771"/>
      <c r="DA35" s="772"/>
      <c r="DB35" s="770"/>
      <c r="DC35" s="771"/>
      <c r="DD35" s="771"/>
      <c r="DE35" s="771"/>
      <c r="DF35" s="772"/>
      <c r="DG35" s="770"/>
      <c r="DH35" s="771"/>
      <c r="DI35" s="771"/>
      <c r="DJ35" s="771"/>
      <c r="DK35" s="772"/>
      <c r="DL35" s="770"/>
      <c r="DM35" s="771"/>
      <c r="DN35" s="771"/>
      <c r="DO35" s="771"/>
      <c r="DP35" s="772"/>
      <c r="DQ35" s="770"/>
      <c r="DR35" s="771"/>
      <c r="DS35" s="771"/>
      <c r="DT35" s="771"/>
      <c r="DU35" s="772"/>
      <c r="DV35" s="767"/>
      <c r="DW35" s="768"/>
      <c r="DX35" s="768"/>
      <c r="DY35" s="768"/>
      <c r="DZ35" s="773"/>
      <c r="EA35" s="89"/>
    </row>
    <row r="36" spans="1:131" ht="26.25" customHeight="1" x14ac:dyDescent="0.15">
      <c r="A36" s="101">
        <v>9</v>
      </c>
      <c r="B36" s="774"/>
      <c r="C36" s="775"/>
      <c r="D36" s="775"/>
      <c r="E36" s="775"/>
      <c r="F36" s="775"/>
      <c r="G36" s="775"/>
      <c r="H36" s="775"/>
      <c r="I36" s="775"/>
      <c r="J36" s="775"/>
      <c r="K36" s="775"/>
      <c r="L36" s="775"/>
      <c r="M36" s="775"/>
      <c r="N36" s="775"/>
      <c r="O36" s="775"/>
      <c r="P36" s="776"/>
      <c r="Q36" s="777"/>
      <c r="R36" s="778"/>
      <c r="S36" s="778"/>
      <c r="T36" s="778"/>
      <c r="U36" s="778"/>
      <c r="V36" s="778"/>
      <c r="W36" s="778"/>
      <c r="X36" s="778"/>
      <c r="Y36" s="778"/>
      <c r="Z36" s="778"/>
      <c r="AA36" s="778"/>
      <c r="AB36" s="778"/>
      <c r="AC36" s="778"/>
      <c r="AD36" s="778"/>
      <c r="AE36" s="779"/>
      <c r="AF36" s="780"/>
      <c r="AG36" s="781"/>
      <c r="AH36" s="781"/>
      <c r="AI36" s="781"/>
      <c r="AJ36" s="782"/>
      <c r="AK36" s="828"/>
      <c r="AL36" s="824"/>
      <c r="AM36" s="824"/>
      <c r="AN36" s="824"/>
      <c r="AO36" s="824"/>
      <c r="AP36" s="824"/>
      <c r="AQ36" s="824"/>
      <c r="AR36" s="824"/>
      <c r="AS36" s="824"/>
      <c r="AT36" s="824"/>
      <c r="AU36" s="824"/>
      <c r="AV36" s="824"/>
      <c r="AW36" s="824"/>
      <c r="AX36" s="824"/>
      <c r="AY36" s="824"/>
      <c r="AZ36" s="825"/>
      <c r="BA36" s="825"/>
      <c r="BB36" s="825"/>
      <c r="BC36" s="825"/>
      <c r="BD36" s="825"/>
      <c r="BE36" s="826"/>
      <c r="BF36" s="826"/>
      <c r="BG36" s="826"/>
      <c r="BH36" s="826"/>
      <c r="BI36" s="827"/>
      <c r="BJ36" s="91"/>
      <c r="BK36" s="91"/>
      <c r="BL36" s="91"/>
      <c r="BM36" s="91"/>
      <c r="BN36" s="91"/>
      <c r="BO36" s="100"/>
      <c r="BP36" s="100"/>
      <c r="BQ36" s="97">
        <v>30</v>
      </c>
      <c r="BR36" s="98"/>
      <c r="BS36" s="767"/>
      <c r="BT36" s="768"/>
      <c r="BU36" s="768"/>
      <c r="BV36" s="768"/>
      <c r="BW36" s="768"/>
      <c r="BX36" s="768"/>
      <c r="BY36" s="768"/>
      <c r="BZ36" s="768"/>
      <c r="CA36" s="768"/>
      <c r="CB36" s="768"/>
      <c r="CC36" s="768"/>
      <c r="CD36" s="768"/>
      <c r="CE36" s="768"/>
      <c r="CF36" s="768"/>
      <c r="CG36" s="769"/>
      <c r="CH36" s="770"/>
      <c r="CI36" s="771"/>
      <c r="CJ36" s="771"/>
      <c r="CK36" s="771"/>
      <c r="CL36" s="772"/>
      <c r="CM36" s="770"/>
      <c r="CN36" s="771"/>
      <c r="CO36" s="771"/>
      <c r="CP36" s="771"/>
      <c r="CQ36" s="772"/>
      <c r="CR36" s="770"/>
      <c r="CS36" s="771"/>
      <c r="CT36" s="771"/>
      <c r="CU36" s="771"/>
      <c r="CV36" s="772"/>
      <c r="CW36" s="770"/>
      <c r="CX36" s="771"/>
      <c r="CY36" s="771"/>
      <c r="CZ36" s="771"/>
      <c r="DA36" s="772"/>
      <c r="DB36" s="770"/>
      <c r="DC36" s="771"/>
      <c r="DD36" s="771"/>
      <c r="DE36" s="771"/>
      <c r="DF36" s="772"/>
      <c r="DG36" s="770"/>
      <c r="DH36" s="771"/>
      <c r="DI36" s="771"/>
      <c r="DJ36" s="771"/>
      <c r="DK36" s="772"/>
      <c r="DL36" s="770"/>
      <c r="DM36" s="771"/>
      <c r="DN36" s="771"/>
      <c r="DO36" s="771"/>
      <c r="DP36" s="772"/>
      <c r="DQ36" s="770"/>
      <c r="DR36" s="771"/>
      <c r="DS36" s="771"/>
      <c r="DT36" s="771"/>
      <c r="DU36" s="772"/>
      <c r="DV36" s="767"/>
      <c r="DW36" s="768"/>
      <c r="DX36" s="768"/>
      <c r="DY36" s="768"/>
      <c r="DZ36" s="773"/>
      <c r="EA36" s="89"/>
    </row>
    <row r="37" spans="1:131" ht="26.25" customHeight="1" x14ac:dyDescent="0.15">
      <c r="A37" s="101">
        <v>10</v>
      </c>
      <c r="B37" s="774"/>
      <c r="C37" s="775"/>
      <c r="D37" s="775"/>
      <c r="E37" s="775"/>
      <c r="F37" s="775"/>
      <c r="G37" s="775"/>
      <c r="H37" s="775"/>
      <c r="I37" s="775"/>
      <c r="J37" s="775"/>
      <c r="K37" s="775"/>
      <c r="L37" s="775"/>
      <c r="M37" s="775"/>
      <c r="N37" s="775"/>
      <c r="O37" s="775"/>
      <c r="P37" s="776"/>
      <c r="Q37" s="777"/>
      <c r="R37" s="778"/>
      <c r="S37" s="778"/>
      <c r="T37" s="778"/>
      <c r="U37" s="778"/>
      <c r="V37" s="778"/>
      <c r="W37" s="778"/>
      <c r="X37" s="778"/>
      <c r="Y37" s="778"/>
      <c r="Z37" s="778"/>
      <c r="AA37" s="778"/>
      <c r="AB37" s="778"/>
      <c r="AC37" s="778"/>
      <c r="AD37" s="778"/>
      <c r="AE37" s="779"/>
      <c r="AF37" s="780"/>
      <c r="AG37" s="781"/>
      <c r="AH37" s="781"/>
      <c r="AI37" s="781"/>
      <c r="AJ37" s="782"/>
      <c r="AK37" s="828"/>
      <c r="AL37" s="824"/>
      <c r="AM37" s="824"/>
      <c r="AN37" s="824"/>
      <c r="AO37" s="824"/>
      <c r="AP37" s="824"/>
      <c r="AQ37" s="824"/>
      <c r="AR37" s="824"/>
      <c r="AS37" s="824"/>
      <c r="AT37" s="824"/>
      <c r="AU37" s="824"/>
      <c r="AV37" s="824"/>
      <c r="AW37" s="824"/>
      <c r="AX37" s="824"/>
      <c r="AY37" s="824"/>
      <c r="AZ37" s="825"/>
      <c r="BA37" s="825"/>
      <c r="BB37" s="825"/>
      <c r="BC37" s="825"/>
      <c r="BD37" s="825"/>
      <c r="BE37" s="826"/>
      <c r="BF37" s="826"/>
      <c r="BG37" s="826"/>
      <c r="BH37" s="826"/>
      <c r="BI37" s="827"/>
      <c r="BJ37" s="91"/>
      <c r="BK37" s="91"/>
      <c r="BL37" s="91"/>
      <c r="BM37" s="91"/>
      <c r="BN37" s="91"/>
      <c r="BO37" s="100"/>
      <c r="BP37" s="100"/>
      <c r="BQ37" s="97">
        <v>31</v>
      </c>
      <c r="BR37" s="98"/>
      <c r="BS37" s="767"/>
      <c r="BT37" s="768"/>
      <c r="BU37" s="768"/>
      <c r="BV37" s="768"/>
      <c r="BW37" s="768"/>
      <c r="BX37" s="768"/>
      <c r="BY37" s="768"/>
      <c r="BZ37" s="768"/>
      <c r="CA37" s="768"/>
      <c r="CB37" s="768"/>
      <c r="CC37" s="768"/>
      <c r="CD37" s="768"/>
      <c r="CE37" s="768"/>
      <c r="CF37" s="768"/>
      <c r="CG37" s="769"/>
      <c r="CH37" s="770"/>
      <c r="CI37" s="771"/>
      <c r="CJ37" s="771"/>
      <c r="CK37" s="771"/>
      <c r="CL37" s="772"/>
      <c r="CM37" s="770"/>
      <c r="CN37" s="771"/>
      <c r="CO37" s="771"/>
      <c r="CP37" s="771"/>
      <c r="CQ37" s="772"/>
      <c r="CR37" s="770"/>
      <c r="CS37" s="771"/>
      <c r="CT37" s="771"/>
      <c r="CU37" s="771"/>
      <c r="CV37" s="772"/>
      <c r="CW37" s="770"/>
      <c r="CX37" s="771"/>
      <c r="CY37" s="771"/>
      <c r="CZ37" s="771"/>
      <c r="DA37" s="772"/>
      <c r="DB37" s="770"/>
      <c r="DC37" s="771"/>
      <c r="DD37" s="771"/>
      <c r="DE37" s="771"/>
      <c r="DF37" s="772"/>
      <c r="DG37" s="770"/>
      <c r="DH37" s="771"/>
      <c r="DI37" s="771"/>
      <c r="DJ37" s="771"/>
      <c r="DK37" s="772"/>
      <c r="DL37" s="770"/>
      <c r="DM37" s="771"/>
      <c r="DN37" s="771"/>
      <c r="DO37" s="771"/>
      <c r="DP37" s="772"/>
      <c r="DQ37" s="770"/>
      <c r="DR37" s="771"/>
      <c r="DS37" s="771"/>
      <c r="DT37" s="771"/>
      <c r="DU37" s="772"/>
      <c r="DV37" s="767"/>
      <c r="DW37" s="768"/>
      <c r="DX37" s="768"/>
      <c r="DY37" s="768"/>
      <c r="DZ37" s="773"/>
      <c r="EA37" s="89"/>
    </row>
    <row r="38" spans="1:131" ht="26.25" customHeight="1" x14ac:dyDescent="0.15">
      <c r="A38" s="101">
        <v>11</v>
      </c>
      <c r="B38" s="774"/>
      <c r="C38" s="775"/>
      <c r="D38" s="775"/>
      <c r="E38" s="775"/>
      <c r="F38" s="775"/>
      <c r="G38" s="775"/>
      <c r="H38" s="775"/>
      <c r="I38" s="775"/>
      <c r="J38" s="775"/>
      <c r="K38" s="775"/>
      <c r="L38" s="775"/>
      <c r="M38" s="775"/>
      <c r="N38" s="775"/>
      <c r="O38" s="775"/>
      <c r="P38" s="776"/>
      <c r="Q38" s="777"/>
      <c r="R38" s="778"/>
      <c r="S38" s="778"/>
      <c r="T38" s="778"/>
      <c r="U38" s="778"/>
      <c r="V38" s="778"/>
      <c r="W38" s="778"/>
      <c r="X38" s="778"/>
      <c r="Y38" s="778"/>
      <c r="Z38" s="778"/>
      <c r="AA38" s="778"/>
      <c r="AB38" s="778"/>
      <c r="AC38" s="778"/>
      <c r="AD38" s="778"/>
      <c r="AE38" s="779"/>
      <c r="AF38" s="780"/>
      <c r="AG38" s="781"/>
      <c r="AH38" s="781"/>
      <c r="AI38" s="781"/>
      <c r="AJ38" s="782"/>
      <c r="AK38" s="828"/>
      <c r="AL38" s="824"/>
      <c r="AM38" s="824"/>
      <c r="AN38" s="824"/>
      <c r="AO38" s="824"/>
      <c r="AP38" s="824"/>
      <c r="AQ38" s="824"/>
      <c r="AR38" s="824"/>
      <c r="AS38" s="824"/>
      <c r="AT38" s="824"/>
      <c r="AU38" s="824"/>
      <c r="AV38" s="824"/>
      <c r="AW38" s="824"/>
      <c r="AX38" s="824"/>
      <c r="AY38" s="824"/>
      <c r="AZ38" s="825"/>
      <c r="BA38" s="825"/>
      <c r="BB38" s="825"/>
      <c r="BC38" s="825"/>
      <c r="BD38" s="825"/>
      <c r="BE38" s="826"/>
      <c r="BF38" s="826"/>
      <c r="BG38" s="826"/>
      <c r="BH38" s="826"/>
      <c r="BI38" s="827"/>
      <c r="BJ38" s="91"/>
      <c r="BK38" s="91"/>
      <c r="BL38" s="91"/>
      <c r="BM38" s="91"/>
      <c r="BN38" s="91"/>
      <c r="BO38" s="100"/>
      <c r="BP38" s="100"/>
      <c r="BQ38" s="97">
        <v>32</v>
      </c>
      <c r="BR38" s="98"/>
      <c r="BS38" s="767"/>
      <c r="BT38" s="768"/>
      <c r="BU38" s="768"/>
      <c r="BV38" s="768"/>
      <c r="BW38" s="768"/>
      <c r="BX38" s="768"/>
      <c r="BY38" s="768"/>
      <c r="BZ38" s="768"/>
      <c r="CA38" s="768"/>
      <c r="CB38" s="768"/>
      <c r="CC38" s="768"/>
      <c r="CD38" s="768"/>
      <c r="CE38" s="768"/>
      <c r="CF38" s="768"/>
      <c r="CG38" s="769"/>
      <c r="CH38" s="770"/>
      <c r="CI38" s="771"/>
      <c r="CJ38" s="771"/>
      <c r="CK38" s="771"/>
      <c r="CL38" s="772"/>
      <c r="CM38" s="770"/>
      <c r="CN38" s="771"/>
      <c r="CO38" s="771"/>
      <c r="CP38" s="771"/>
      <c r="CQ38" s="772"/>
      <c r="CR38" s="770"/>
      <c r="CS38" s="771"/>
      <c r="CT38" s="771"/>
      <c r="CU38" s="771"/>
      <c r="CV38" s="772"/>
      <c r="CW38" s="770"/>
      <c r="CX38" s="771"/>
      <c r="CY38" s="771"/>
      <c r="CZ38" s="771"/>
      <c r="DA38" s="772"/>
      <c r="DB38" s="770"/>
      <c r="DC38" s="771"/>
      <c r="DD38" s="771"/>
      <c r="DE38" s="771"/>
      <c r="DF38" s="772"/>
      <c r="DG38" s="770"/>
      <c r="DH38" s="771"/>
      <c r="DI38" s="771"/>
      <c r="DJ38" s="771"/>
      <c r="DK38" s="772"/>
      <c r="DL38" s="770"/>
      <c r="DM38" s="771"/>
      <c r="DN38" s="771"/>
      <c r="DO38" s="771"/>
      <c r="DP38" s="772"/>
      <c r="DQ38" s="770"/>
      <c r="DR38" s="771"/>
      <c r="DS38" s="771"/>
      <c r="DT38" s="771"/>
      <c r="DU38" s="772"/>
      <c r="DV38" s="767"/>
      <c r="DW38" s="768"/>
      <c r="DX38" s="768"/>
      <c r="DY38" s="768"/>
      <c r="DZ38" s="773"/>
      <c r="EA38" s="89"/>
    </row>
    <row r="39" spans="1:131" ht="26.25" customHeight="1" x14ac:dyDescent="0.15">
      <c r="A39" s="101">
        <v>12</v>
      </c>
      <c r="B39" s="774"/>
      <c r="C39" s="775"/>
      <c r="D39" s="775"/>
      <c r="E39" s="775"/>
      <c r="F39" s="775"/>
      <c r="G39" s="775"/>
      <c r="H39" s="775"/>
      <c r="I39" s="775"/>
      <c r="J39" s="775"/>
      <c r="K39" s="775"/>
      <c r="L39" s="775"/>
      <c r="M39" s="775"/>
      <c r="N39" s="775"/>
      <c r="O39" s="775"/>
      <c r="P39" s="776"/>
      <c r="Q39" s="777"/>
      <c r="R39" s="778"/>
      <c r="S39" s="778"/>
      <c r="T39" s="778"/>
      <c r="U39" s="778"/>
      <c r="V39" s="778"/>
      <c r="W39" s="778"/>
      <c r="X39" s="778"/>
      <c r="Y39" s="778"/>
      <c r="Z39" s="778"/>
      <c r="AA39" s="778"/>
      <c r="AB39" s="778"/>
      <c r="AC39" s="778"/>
      <c r="AD39" s="778"/>
      <c r="AE39" s="779"/>
      <c r="AF39" s="780"/>
      <c r="AG39" s="781"/>
      <c r="AH39" s="781"/>
      <c r="AI39" s="781"/>
      <c r="AJ39" s="782"/>
      <c r="AK39" s="828"/>
      <c r="AL39" s="824"/>
      <c r="AM39" s="824"/>
      <c r="AN39" s="824"/>
      <c r="AO39" s="824"/>
      <c r="AP39" s="824"/>
      <c r="AQ39" s="824"/>
      <c r="AR39" s="824"/>
      <c r="AS39" s="824"/>
      <c r="AT39" s="824"/>
      <c r="AU39" s="824"/>
      <c r="AV39" s="824"/>
      <c r="AW39" s="824"/>
      <c r="AX39" s="824"/>
      <c r="AY39" s="824"/>
      <c r="AZ39" s="825"/>
      <c r="BA39" s="825"/>
      <c r="BB39" s="825"/>
      <c r="BC39" s="825"/>
      <c r="BD39" s="825"/>
      <c r="BE39" s="826"/>
      <c r="BF39" s="826"/>
      <c r="BG39" s="826"/>
      <c r="BH39" s="826"/>
      <c r="BI39" s="827"/>
      <c r="BJ39" s="91"/>
      <c r="BK39" s="91"/>
      <c r="BL39" s="91"/>
      <c r="BM39" s="91"/>
      <c r="BN39" s="91"/>
      <c r="BO39" s="100"/>
      <c r="BP39" s="100"/>
      <c r="BQ39" s="97">
        <v>33</v>
      </c>
      <c r="BR39" s="98"/>
      <c r="BS39" s="767"/>
      <c r="BT39" s="768"/>
      <c r="BU39" s="768"/>
      <c r="BV39" s="768"/>
      <c r="BW39" s="768"/>
      <c r="BX39" s="768"/>
      <c r="BY39" s="768"/>
      <c r="BZ39" s="768"/>
      <c r="CA39" s="768"/>
      <c r="CB39" s="768"/>
      <c r="CC39" s="768"/>
      <c r="CD39" s="768"/>
      <c r="CE39" s="768"/>
      <c r="CF39" s="768"/>
      <c r="CG39" s="769"/>
      <c r="CH39" s="770"/>
      <c r="CI39" s="771"/>
      <c r="CJ39" s="771"/>
      <c r="CK39" s="771"/>
      <c r="CL39" s="772"/>
      <c r="CM39" s="770"/>
      <c r="CN39" s="771"/>
      <c r="CO39" s="771"/>
      <c r="CP39" s="771"/>
      <c r="CQ39" s="772"/>
      <c r="CR39" s="770"/>
      <c r="CS39" s="771"/>
      <c r="CT39" s="771"/>
      <c r="CU39" s="771"/>
      <c r="CV39" s="772"/>
      <c r="CW39" s="770"/>
      <c r="CX39" s="771"/>
      <c r="CY39" s="771"/>
      <c r="CZ39" s="771"/>
      <c r="DA39" s="772"/>
      <c r="DB39" s="770"/>
      <c r="DC39" s="771"/>
      <c r="DD39" s="771"/>
      <c r="DE39" s="771"/>
      <c r="DF39" s="772"/>
      <c r="DG39" s="770"/>
      <c r="DH39" s="771"/>
      <c r="DI39" s="771"/>
      <c r="DJ39" s="771"/>
      <c r="DK39" s="772"/>
      <c r="DL39" s="770"/>
      <c r="DM39" s="771"/>
      <c r="DN39" s="771"/>
      <c r="DO39" s="771"/>
      <c r="DP39" s="772"/>
      <c r="DQ39" s="770"/>
      <c r="DR39" s="771"/>
      <c r="DS39" s="771"/>
      <c r="DT39" s="771"/>
      <c r="DU39" s="772"/>
      <c r="DV39" s="767"/>
      <c r="DW39" s="768"/>
      <c r="DX39" s="768"/>
      <c r="DY39" s="768"/>
      <c r="DZ39" s="773"/>
      <c r="EA39" s="89"/>
    </row>
    <row r="40" spans="1:131" ht="26.25" customHeight="1" x14ac:dyDescent="0.15">
      <c r="A40" s="97">
        <v>13</v>
      </c>
      <c r="B40" s="774"/>
      <c r="C40" s="775"/>
      <c r="D40" s="775"/>
      <c r="E40" s="775"/>
      <c r="F40" s="775"/>
      <c r="G40" s="775"/>
      <c r="H40" s="775"/>
      <c r="I40" s="775"/>
      <c r="J40" s="775"/>
      <c r="K40" s="775"/>
      <c r="L40" s="775"/>
      <c r="M40" s="775"/>
      <c r="N40" s="775"/>
      <c r="O40" s="775"/>
      <c r="P40" s="776"/>
      <c r="Q40" s="777"/>
      <c r="R40" s="778"/>
      <c r="S40" s="778"/>
      <c r="T40" s="778"/>
      <c r="U40" s="778"/>
      <c r="V40" s="778"/>
      <c r="W40" s="778"/>
      <c r="X40" s="778"/>
      <c r="Y40" s="778"/>
      <c r="Z40" s="778"/>
      <c r="AA40" s="778"/>
      <c r="AB40" s="778"/>
      <c r="AC40" s="778"/>
      <c r="AD40" s="778"/>
      <c r="AE40" s="779"/>
      <c r="AF40" s="780"/>
      <c r="AG40" s="781"/>
      <c r="AH40" s="781"/>
      <c r="AI40" s="781"/>
      <c r="AJ40" s="782"/>
      <c r="AK40" s="828"/>
      <c r="AL40" s="824"/>
      <c r="AM40" s="824"/>
      <c r="AN40" s="824"/>
      <c r="AO40" s="824"/>
      <c r="AP40" s="824"/>
      <c r="AQ40" s="824"/>
      <c r="AR40" s="824"/>
      <c r="AS40" s="824"/>
      <c r="AT40" s="824"/>
      <c r="AU40" s="824"/>
      <c r="AV40" s="824"/>
      <c r="AW40" s="824"/>
      <c r="AX40" s="824"/>
      <c r="AY40" s="824"/>
      <c r="AZ40" s="825"/>
      <c r="BA40" s="825"/>
      <c r="BB40" s="825"/>
      <c r="BC40" s="825"/>
      <c r="BD40" s="825"/>
      <c r="BE40" s="826"/>
      <c r="BF40" s="826"/>
      <c r="BG40" s="826"/>
      <c r="BH40" s="826"/>
      <c r="BI40" s="827"/>
      <c r="BJ40" s="91"/>
      <c r="BK40" s="91"/>
      <c r="BL40" s="91"/>
      <c r="BM40" s="91"/>
      <c r="BN40" s="91"/>
      <c r="BO40" s="100"/>
      <c r="BP40" s="100"/>
      <c r="BQ40" s="97">
        <v>34</v>
      </c>
      <c r="BR40" s="98"/>
      <c r="BS40" s="767"/>
      <c r="BT40" s="768"/>
      <c r="BU40" s="768"/>
      <c r="BV40" s="768"/>
      <c r="BW40" s="768"/>
      <c r="BX40" s="768"/>
      <c r="BY40" s="768"/>
      <c r="BZ40" s="768"/>
      <c r="CA40" s="768"/>
      <c r="CB40" s="768"/>
      <c r="CC40" s="768"/>
      <c r="CD40" s="768"/>
      <c r="CE40" s="768"/>
      <c r="CF40" s="768"/>
      <c r="CG40" s="769"/>
      <c r="CH40" s="770"/>
      <c r="CI40" s="771"/>
      <c r="CJ40" s="771"/>
      <c r="CK40" s="771"/>
      <c r="CL40" s="772"/>
      <c r="CM40" s="770"/>
      <c r="CN40" s="771"/>
      <c r="CO40" s="771"/>
      <c r="CP40" s="771"/>
      <c r="CQ40" s="772"/>
      <c r="CR40" s="770"/>
      <c r="CS40" s="771"/>
      <c r="CT40" s="771"/>
      <c r="CU40" s="771"/>
      <c r="CV40" s="772"/>
      <c r="CW40" s="770"/>
      <c r="CX40" s="771"/>
      <c r="CY40" s="771"/>
      <c r="CZ40" s="771"/>
      <c r="DA40" s="772"/>
      <c r="DB40" s="770"/>
      <c r="DC40" s="771"/>
      <c r="DD40" s="771"/>
      <c r="DE40" s="771"/>
      <c r="DF40" s="772"/>
      <c r="DG40" s="770"/>
      <c r="DH40" s="771"/>
      <c r="DI40" s="771"/>
      <c r="DJ40" s="771"/>
      <c r="DK40" s="772"/>
      <c r="DL40" s="770"/>
      <c r="DM40" s="771"/>
      <c r="DN40" s="771"/>
      <c r="DO40" s="771"/>
      <c r="DP40" s="772"/>
      <c r="DQ40" s="770"/>
      <c r="DR40" s="771"/>
      <c r="DS40" s="771"/>
      <c r="DT40" s="771"/>
      <c r="DU40" s="772"/>
      <c r="DV40" s="767"/>
      <c r="DW40" s="768"/>
      <c r="DX40" s="768"/>
      <c r="DY40" s="768"/>
      <c r="DZ40" s="773"/>
      <c r="EA40" s="89"/>
    </row>
    <row r="41" spans="1:131" ht="26.25" customHeight="1" x14ac:dyDescent="0.15">
      <c r="A41" s="97">
        <v>14</v>
      </c>
      <c r="B41" s="774"/>
      <c r="C41" s="775"/>
      <c r="D41" s="775"/>
      <c r="E41" s="775"/>
      <c r="F41" s="775"/>
      <c r="G41" s="775"/>
      <c r="H41" s="775"/>
      <c r="I41" s="775"/>
      <c r="J41" s="775"/>
      <c r="K41" s="775"/>
      <c r="L41" s="775"/>
      <c r="M41" s="775"/>
      <c r="N41" s="775"/>
      <c r="O41" s="775"/>
      <c r="P41" s="776"/>
      <c r="Q41" s="777"/>
      <c r="R41" s="778"/>
      <c r="S41" s="778"/>
      <c r="T41" s="778"/>
      <c r="U41" s="778"/>
      <c r="V41" s="778"/>
      <c r="W41" s="778"/>
      <c r="X41" s="778"/>
      <c r="Y41" s="778"/>
      <c r="Z41" s="778"/>
      <c r="AA41" s="778"/>
      <c r="AB41" s="778"/>
      <c r="AC41" s="778"/>
      <c r="AD41" s="778"/>
      <c r="AE41" s="779"/>
      <c r="AF41" s="780"/>
      <c r="AG41" s="781"/>
      <c r="AH41" s="781"/>
      <c r="AI41" s="781"/>
      <c r="AJ41" s="782"/>
      <c r="AK41" s="828"/>
      <c r="AL41" s="824"/>
      <c r="AM41" s="824"/>
      <c r="AN41" s="824"/>
      <c r="AO41" s="824"/>
      <c r="AP41" s="824"/>
      <c r="AQ41" s="824"/>
      <c r="AR41" s="824"/>
      <c r="AS41" s="824"/>
      <c r="AT41" s="824"/>
      <c r="AU41" s="824"/>
      <c r="AV41" s="824"/>
      <c r="AW41" s="824"/>
      <c r="AX41" s="824"/>
      <c r="AY41" s="824"/>
      <c r="AZ41" s="825"/>
      <c r="BA41" s="825"/>
      <c r="BB41" s="825"/>
      <c r="BC41" s="825"/>
      <c r="BD41" s="825"/>
      <c r="BE41" s="826"/>
      <c r="BF41" s="826"/>
      <c r="BG41" s="826"/>
      <c r="BH41" s="826"/>
      <c r="BI41" s="827"/>
      <c r="BJ41" s="91"/>
      <c r="BK41" s="91"/>
      <c r="BL41" s="91"/>
      <c r="BM41" s="91"/>
      <c r="BN41" s="91"/>
      <c r="BO41" s="100"/>
      <c r="BP41" s="100"/>
      <c r="BQ41" s="97">
        <v>35</v>
      </c>
      <c r="BR41" s="98"/>
      <c r="BS41" s="767"/>
      <c r="BT41" s="768"/>
      <c r="BU41" s="768"/>
      <c r="BV41" s="768"/>
      <c r="BW41" s="768"/>
      <c r="BX41" s="768"/>
      <c r="BY41" s="768"/>
      <c r="BZ41" s="768"/>
      <c r="CA41" s="768"/>
      <c r="CB41" s="768"/>
      <c r="CC41" s="768"/>
      <c r="CD41" s="768"/>
      <c r="CE41" s="768"/>
      <c r="CF41" s="768"/>
      <c r="CG41" s="769"/>
      <c r="CH41" s="770"/>
      <c r="CI41" s="771"/>
      <c r="CJ41" s="771"/>
      <c r="CK41" s="771"/>
      <c r="CL41" s="772"/>
      <c r="CM41" s="770"/>
      <c r="CN41" s="771"/>
      <c r="CO41" s="771"/>
      <c r="CP41" s="771"/>
      <c r="CQ41" s="772"/>
      <c r="CR41" s="770"/>
      <c r="CS41" s="771"/>
      <c r="CT41" s="771"/>
      <c r="CU41" s="771"/>
      <c r="CV41" s="772"/>
      <c r="CW41" s="770"/>
      <c r="CX41" s="771"/>
      <c r="CY41" s="771"/>
      <c r="CZ41" s="771"/>
      <c r="DA41" s="772"/>
      <c r="DB41" s="770"/>
      <c r="DC41" s="771"/>
      <c r="DD41" s="771"/>
      <c r="DE41" s="771"/>
      <c r="DF41" s="772"/>
      <c r="DG41" s="770"/>
      <c r="DH41" s="771"/>
      <c r="DI41" s="771"/>
      <c r="DJ41" s="771"/>
      <c r="DK41" s="772"/>
      <c r="DL41" s="770"/>
      <c r="DM41" s="771"/>
      <c r="DN41" s="771"/>
      <c r="DO41" s="771"/>
      <c r="DP41" s="772"/>
      <c r="DQ41" s="770"/>
      <c r="DR41" s="771"/>
      <c r="DS41" s="771"/>
      <c r="DT41" s="771"/>
      <c r="DU41" s="772"/>
      <c r="DV41" s="767"/>
      <c r="DW41" s="768"/>
      <c r="DX41" s="768"/>
      <c r="DY41" s="768"/>
      <c r="DZ41" s="773"/>
      <c r="EA41" s="89"/>
    </row>
    <row r="42" spans="1:131" ht="26.25" customHeight="1" x14ac:dyDescent="0.15">
      <c r="A42" s="97">
        <v>15</v>
      </c>
      <c r="B42" s="774"/>
      <c r="C42" s="775"/>
      <c r="D42" s="775"/>
      <c r="E42" s="775"/>
      <c r="F42" s="775"/>
      <c r="G42" s="775"/>
      <c r="H42" s="775"/>
      <c r="I42" s="775"/>
      <c r="J42" s="775"/>
      <c r="K42" s="775"/>
      <c r="L42" s="775"/>
      <c r="M42" s="775"/>
      <c r="N42" s="775"/>
      <c r="O42" s="775"/>
      <c r="P42" s="776"/>
      <c r="Q42" s="777"/>
      <c r="R42" s="778"/>
      <c r="S42" s="778"/>
      <c r="T42" s="778"/>
      <c r="U42" s="778"/>
      <c r="V42" s="778"/>
      <c r="W42" s="778"/>
      <c r="X42" s="778"/>
      <c r="Y42" s="778"/>
      <c r="Z42" s="778"/>
      <c r="AA42" s="778"/>
      <c r="AB42" s="778"/>
      <c r="AC42" s="778"/>
      <c r="AD42" s="778"/>
      <c r="AE42" s="779"/>
      <c r="AF42" s="780"/>
      <c r="AG42" s="781"/>
      <c r="AH42" s="781"/>
      <c r="AI42" s="781"/>
      <c r="AJ42" s="782"/>
      <c r="AK42" s="828"/>
      <c r="AL42" s="824"/>
      <c r="AM42" s="824"/>
      <c r="AN42" s="824"/>
      <c r="AO42" s="824"/>
      <c r="AP42" s="824"/>
      <c r="AQ42" s="824"/>
      <c r="AR42" s="824"/>
      <c r="AS42" s="824"/>
      <c r="AT42" s="824"/>
      <c r="AU42" s="824"/>
      <c r="AV42" s="824"/>
      <c r="AW42" s="824"/>
      <c r="AX42" s="824"/>
      <c r="AY42" s="824"/>
      <c r="AZ42" s="825"/>
      <c r="BA42" s="825"/>
      <c r="BB42" s="825"/>
      <c r="BC42" s="825"/>
      <c r="BD42" s="825"/>
      <c r="BE42" s="826"/>
      <c r="BF42" s="826"/>
      <c r="BG42" s="826"/>
      <c r="BH42" s="826"/>
      <c r="BI42" s="827"/>
      <c r="BJ42" s="91"/>
      <c r="BK42" s="91"/>
      <c r="BL42" s="91"/>
      <c r="BM42" s="91"/>
      <c r="BN42" s="91"/>
      <c r="BO42" s="100"/>
      <c r="BP42" s="100"/>
      <c r="BQ42" s="97">
        <v>36</v>
      </c>
      <c r="BR42" s="98"/>
      <c r="BS42" s="767"/>
      <c r="BT42" s="768"/>
      <c r="BU42" s="768"/>
      <c r="BV42" s="768"/>
      <c r="BW42" s="768"/>
      <c r="BX42" s="768"/>
      <c r="BY42" s="768"/>
      <c r="BZ42" s="768"/>
      <c r="CA42" s="768"/>
      <c r="CB42" s="768"/>
      <c r="CC42" s="768"/>
      <c r="CD42" s="768"/>
      <c r="CE42" s="768"/>
      <c r="CF42" s="768"/>
      <c r="CG42" s="769"/>
      <c r="CH42" s="770"/>
      <c r="CI42" s="771"/>
      <c r="CJ42" s="771"/>
      <c r="CK42" s="771"/>
      <c r="CL42" s="772"/>
      <c r="CM42" s="770"/>
      <c r="CN42" s="771"/>
      <c r="CO42" s="771"/>
      <c r="CP42" s="771"/>
      <c r="CQ42" s="772"/>
      <c r="CR42" s="770"/>
      <c r="CS42" s="771"/>
      <c r="CT42" s="771"/>
      <c r="CU42" s="771"/>
      <c r="CV42" s="772"/>
      <c r="CW42" s="770"/>
      <c r="CX42" s="771"/>
      <c r="CY42" s="771"/>
      <c r="CZ42" s="771"/>
      <c r="DA42" s="772"/>
      <c r="DB42" s="770"/>
      <c r="DC42" s="771"/>
      <c r="DD42" s="771"/>
      <c r="DE42" s="771"/>
      <c r="DF42" s="772"/>
      <c r="DG42" s="770"/>
      <c r="DH42" s="771"/>
      <c r="DI42" s="771"/>
      <c r="DJ42" s="771"/>
      <c r="DK42" s="772"/>
      <c r="DL42" s="770"/>
      <c r="DM42" s="771"/>
      <c r="DN42" s="771"/>
      <c r="DO42" s="771"/>
      <c r="DP42" s="772"/>
      <c r="DQ42" s="770"/>
      <c r="DR42" s="771"/>
      <c r="DS42" s="771"/>
      <c r="DT42" s="771"/>
      <c r="DU42" s="772"/>
      <c r="DV42" s="767"/>
      <c r="DW42" s="768"/>
      <c r="DX42" s="768"/>
      <c r="DY42" s="768"/>
      <c r="DZ42" s="773"/>
      <c r="EA42" s="89"/>
    </row>
    <row r="43" spans="1:131" ht="26.25" customHeight="1" x14ac:dyDescent="0.15">
      <c r="A43" s="97">
        <v>16</v>
      </c>
      <c r="B43" s="774"/>
      <c r="C43" s="775"/>
      <c r="D43" s="775"/>
      <c r="E43" s="775"/>
      <c r="F43" s="775"/>
      <c r="G43" s="775"/>
      <c r="H43" s="775"/>
      <c r="I43" s="775"/>
      <c r="J43" s="775"/>
      <c r="K43" s="775"/>
      <c r="L43" s="775"/>
      <c r="M43" s="775"/>
      <c r="N43" s="775"/>
      <c r="O43" s="775"/>
      <c r="P43" s="776"/>
      <c r="Q43" s="777"/>
      <c r="R43" s="778"/>
      <c r="S43" s="778"/>
      <c r="T43" s="778"/>
      <c r="U43" s="778"/>
      <c r="V43" s="778"/>
      <c r="W43" s="778"/>
      <c r="X43" s="778"/>
      <c r="Y43" s="778"/>
      <c r="Z43" s="778"/>
      <c r="AA43" s="778"/>
      <c r="AB43" s="778"/>
      <c r="AC43" s="778"/>
      <c r="AD43" s="778"/>
      <c r="AE43" s="779"/>
      <c r="AF43" s="780"/>
      <c r="AG43" s="781"/>
      <c r="AH43" s="781"/>
      <c r="AI43" s="781"/>
      <c r="AJ43" s="782"/>
      <c r="AK43" s="828"/>
      <c r="AL43" s="824"/>
      <c r="AM43" s="824"/>
      <c r="AN43" s="824"/>
      <c r="AO43" s="824"/>
      <c r="AP43" s="824"/>
      <c r="AQ43" s="824"/>
      <c r="AR43" s="824"/>
      <c r="AS43" s="824"/>
      <c r="AT43" s="824"/>
      <c r="AU43" s="824"/>
      <c r="AV43" s="824"/>
      <c r="AW43" s="824"/>
      <c r="AX43" s="824"/>
      <c r="AY43" s="824"/>
      <c r="AZ43" s="825"/>
      <c r="BA43" s="825"/>
      <c r="BB43" s="825"/>
      <c r="BC43" s="825"/>
      <c r="BD43" s="825"/>
      <c r="BE43" s="826"/>
      <c r="BF43" s="826"/>
      <c r="BG43" s="826"/>
      <c r="BH43" s="826"/>
      <c r="BI43" s="827"/>
      <c r="BJ43" s="91"/>
      <c r="BK43" s="91"/>
      <c r="BL43" s="91"/>
      <c r="BM43" s="91"/>
      <c r="BN43" s="91"/>
      <c r="BO43" s="100"/>
      <c r="BP43" s="100"/>
      <c r="BQ43" s="97">
        <v>37</v>
      </c>
      <c r="BR43" s="98"/>
      <c r="BS43" s="767"/>
      <c r="BT43" s="768"/>
      <c r="BU43" s="768"/>
      <c r="BV43" s="768"/>
      <c r="BW43" s="768"/>
      <c r="BX43" s="768"/>
      <c r="BY43" s="768"/>
      <c r="BZ43" s="768"/>
      <c r="CA43" s="768"/>
      <c r="CB43" s="768"/>
      <c r="CC43" s="768"/>
      <c r="CD43" s="768"/>
      <c r="CE43" s="768"/>
      <c r="CF43" s="768"/>
      <c r="CG43" s="769"/>
      <c r="CH43" s="770"/>
      <c r="CI43" s="771"/>
      <c r="CJ43" s="771"/>
      <c r="CK43" s="771"/>
      <c r="CL43" s="772"/>
      <c r="CM43" s="770"/>
      <c r="CN43" s="771"/>
      <c r="CO43" s="771"/>
      <c r="CP43" s="771"/>
      <c r="CQ43" s="772"/>
      <c r="CR43" s="770"/>
      <c r="CS43" s="771"/>
      <c r="CT43" s="771"/>
      <c r="CU43" s="771"/>
      <c r="CV43" s="772"/>
      <c r="CW43" s="770"/>
      <c r="CX43" s="771"/>
      <c r="CY43" s="771"/>
      <c r="CZ43" s="771"/>
      <c r="DA43" s="772"/>
      <c r="DB43" s="770"/>
      <c r="DC43" s="771"/>
      <c r="DD43" s="771"/>
      <c r="DE43" s="771"/>
      <c r="DF43" s="772"/>
      <c r="DG43" s="770"/>
      <c r="DH43" s="771"/>
      <c r="DI43" s="771"/>
      <c r="DJ43" s="771"/>
      <c r="DK43" s="772"/>
      <c r="DL43" s="770"/>
      <c r="DM43" s="771"/>
      <c r="DN43" s="771"/>
      <c r="DO43" s="771"/>
      <c r="DP43" s="772"/>
      <c r="DQ43" s="770"/>
      <c r="DR43" s="771"/>
      <c r="DS43" s="771"/>
      <c r="DT43" s="771"/>
      <c r="DU43" s="772"/>
      <c r="DV43" s="767"/>
      <c r="DW43" s="768"/>
      <c r="DX43" s="768"/>
      <c r="DY43" s="768"/>
      <c r="DZ43" s="773"/>
      <c r="EA43" s="89"/>
    </row>
    <row r="44" spans="1:131" ht="26.25" customHeight="1" x14ac:dyDescent="0.15">
      <c r="A44" s="97">
        <v>17</v>
      </c>
      <c r="B44" s="774"/>
      <c r="C44" s="775"/>
      <c r="D44" s="775"/>
      <c r="E44" s="775"/>
      <c r="F44" s="775"/>
      <c r="G44" s="775"/>
      <c r="H44" s="775"/>
      <c r="I44" s="775"/>
      <c r="J44" s="775"/>
      <c r="K44" s="775"/>
      <c r="L44" s="775"/>
      <c r="M44" s="775"/>
      <c r="N44" s="775"/>
      <c r="O44" s="775"/>
      <c r="P44" s="776"/>
      <c r="Q44" s="777"/>
      <c r="R44" s="778"/>
      <c r="S44" s="778"/>
      <c r="T44" s="778"/>
      <c r="U44" s="778"/>
      <c r="V44" s="778"/>
      <c r="W44" s="778"/>
      <c r="X44" s="778"/>
      <c r="Y44" s="778"/>
      <c r="Z44" s="778"/>
      <c r="AA44" s="778"/>
      <c r="AB44" s="778"/>
      <c r="AC44" s="778"/>
      <c r="AD44" s="778"/>
      <c r="AE44" s="779"/>
      <c r="AF44" s="780"/>
      <c r="AG44" s="781"/>
      <c r="AH44" s="781"/>
      <c r="AI44" s="781"/>
      <c r="AJ44" s="782"/>
      <c r="AK44" s="828"/>
      <c r="AL44" s="824"/>
      <c r="AM44" s="824"/>
      <c r="AN44" s="824"/>
      <c r="AO44" s="824"/>
      <c r="AP44" s="824"/>
      <c r="AQ44" s="824"/>
      <c r="AR44" s="824"/>
      <c r="AS44" s="824"/>
      <c r="AT44" s="824"/>
      <c r="AU44" s="824"/>
      <c r="AV44" s="824"/>
      <c r="AW44" s="824"/>
      <c r="AX44" s="824"/>
      <c r="AY44" s="824"/>
      <c r="AZ44" s="825"/>
      <c r="BA44" s="825"/>
      <c r="BB44" s="825"/>
      <c r="BC44" s="825"/>
      <c r="BD44" s="825"/>
      <c r="BE44" s="826"/>
      <c r="BF44" s="826"/>
      <c r="BG44" s="826"/>
      <c r="BH44" s="826"/>
      <c r="BI44" s="827"/>
      <c r="BJ44" s="91"/>
      <c r="BK44" s="91"/>
      <c r="BL44" s="91"/>
      <c r="BM44" s="91"/>
      <c r="BN44" s="91"/>
      <c r="BO44" s="100"/>
      <c r="BP44" s="100"/>
      <c r="BQ44" s="97">
        <v>38</v>
      </c>
      <c r="BR44" s="98"/>
      <c r="BS44" s="767"/>
      <c r="BT44" s="768"/>
      <c r="BU44" s="768"/>
      <c r="BV44" s="768"/>
      <c r="BW44" s="768"/>
      <c r="BX44" s="768"/>
      <c r="BY44" s="768"/>
      <c r="BZ44" s="768"/>
      <c r="CA44" s="768"/>
      <c r="CB44" s="768"/>
      <c r="CC44" s="768"/>
      <c r="CD44" s="768"/>
      <c r="CE44" s="768"/>
      <c r="CF44" s="768"/>
      <c r="CG44" s="769"/>
      <c r="CH44" s="770"/>
      <c r="CI44" s="771"/>
      <c r="CJ44" s="771"/>
      <c r="CK44" s="771"/>
      <c r="CL44" s="772"/>
      <c r="CM44" s="770"/>
      <c r="CN44" s="771"/>
      <c r="CO44" s="771"/>
      <c r="CP44" s="771"/>
      <c r="CQ44" s="772"/>
      <c r="CR44" s="770"/>
      <c r="CS44" s="771"/>
      <c r="CT44" s="771"/>
      <c r="CU44" s="771"/>
      <c r="CV44" s="772"/>
      <c r="CW44" s="770"/>
      <c r="CX44" s="771"/>
      <c r="CY44" s="771"/>
      <c r="CZ44" s="771"/>
      <c r="DA44" s="772"/>
      <c r="DB44" s="770"/>
      <c r="DC44" s="771"/>
      <c r="DD44" s="771"/>
      <c r="DE44" s="771"/>
      <c r="DF44" s="772"/>
      <c r="DG44" s="770"/>
      <c r="DH44" s="771"/>
      <c r="DI44" s="771"/>
      <c r="DJ44" s="771"/>
      <c r="DK44" s="772"/>
      <c r="DL44" s="770"/>
      <c r="DM44" s="771"/>
      <c r="DN44" s="771"/>
      <c r="DO44" s="771"/>
      <c r="DP44" s="772"/>
      <c r="DQ44" s="770"/>
      <c r="DR44" s="771"/>
      <c r="DS44" s="771"/>
      <c r="DT44" s="771"/>
      <c r="DU44" s="772"/>
      <c r="DV44" s="767"/>
      <c r="DW44" s="768"/>
      <c r="DX44" s="768"/>
      <c r="DY44" s="768"/>
      <c r="DZ44" s="773"/>
      <c r="EA44" s="89"/>
    </row>
    <row r="45" spans="1:131" ht="26.25" customHeight="1" x14ac:dyDescent="0.15">
      <c r="A45" s="97">
        <v>18</v>
      </c>
      <c r="B45" s="774"/>
      <c r="C45" s="775"/>
      <c r="D45" s="775"/>
      <c r="E45" s="775"/>
      <c r="F45" s="775"/>
      <c r="G45" s="775"/>
      <c r="H45" s="775"/>
      <c r="I45" s="775"/>
      <c r="J45" s="775"/>
      <c r="K45" s="775"/>
      <c r="L45" s="775"/>
      <c r="M45" s="775"/>
      <c r="N45" s="775"/>
      <c r="O45" s="775"/>
      <c r="P45" s="776"/>
      <c r="Q45" s="777"/>
      <c r="R45" s="778"/>
      <c r="S45" s="778"/>
      <c r="T45" s="778"/>
      <c r="U45" s="778"/>
      <c r="V45" s="778"/>
      <c r="W45" s="778"/>
      <c r="X45" s="778"/>
      <c r="Y45" s="778"/>
      <c r="Z45" s="778"/>
      <c r="AA45" s="778"/>
      <c r="AB45" s="778"/>
      <c r="AC45" s="778"/>
      <c r="AD45" s="778"/>
      <c r="AE45" s="779"/>
      <c r="AF45" s="780"/>
      <c r="AG45" s="781"/>
      <c r="AH45" s="781"/>
      <c r="AI45" s="781"/>
      <c r="AJ45" s="782"/>
      <c r="AK45" s="828"/>
      <c r="AL45" s="824"/>
      <c r="AM45" s="824"/>
      <c r="AN45" s="824"/>
      <c r="AO45" s="824"/>
      <c r="AP45" s="824"/>
      <c r="AQ45" s="824"/>
      <c r="AR45" s="824"/>
      <c r="AS45" s="824"/>
      <c r="AT45" s="824"/>
      <c r="AU45" s="824"/>
      <c r="AV45" s="824"/>
      <c r="AW45" s="824"/>
      <c r="AX45" s="824"/>
      <c r="AY45" s="824"/>
      <c r="AZ45" s="825"/>
      <c r="BA45" s="825"/>
      <c r="BB45" s="825"/>
      <c r="BC45" s="825"/>
      <c r="BD45" s="825"/>
      <c r="BE45" s="826"/>
      <c r="BF45" s="826"/>
      <c r="BG45" s="826"/>
      <c r="BH45" s="826"/>
      <c r="BI45" s="827"/>
      <c r="BJ45" s="91"/>
      <c r="BK45" s="91"/>
      <c r="BL45" s="91"/>
      <c r="BM45" s="91"/>
      <c r="BN45" s="91"/>
      <c r="BO45" s="100"/>
      <c r="BP45" s="100"/>
      <c r="BQ45" s="97">
        <v>39</v>
      </c>
      <c r="BR45" s="98"/>
      <c r="BS45" s="767"/>
      <c r="BT45" s="768"/>
      <c r="BU45" s="768"/>
      <c r="BV45" s="768"/>
      <c r="BW45" s="768"/>
      <c r="BX45" s="768"/>
      <c r="BY45" s="768"/>
      <c r="BZ45" s="768"/>
      <c r="CA45" s="768"/>
      <c r="CB45" s="768"/>
      <c r="CC45" s="768"/>
      <c r="CD45" s="768"/>
      <c r="CE45" s="768"/>
      <c r="CF45" s="768"/>
      <c r="CG45" s="769"/>
      <c r="CH45" s="770"/>
      <c r="CI45" s="771"/>
      <c r="CJ45" s="771"/>
      <c r="CK45" s="771"/>
      <c r="CL45" s="772"/>
      <c r="CM45" s="770"/>
      <c r="CN45" s="771"/>
      <c r="CO45" s="771"/>
      <c r="CP45" s="771"/>
      <c r="CQ45" s="772"/>
      <c r="CR45" s="770"/>
      <c r="CS45" s="771"/>
      <c r="CT45" s="771"/>
      <c r="CU45" s="771"/>
      <c r="CV45" s="772"/>
      <c r="CW45" s="770"/>
      <c r="CX45" s="771"/>
      <c r="CY45" s="771"/>
      <c r="CZ45" s="771"/>
      <c r="DA45" s="772"/>
      <c r="DB45" s="770"/>
      <c r="DC45" s="771"/>
      <c r="DD45" s="771"/>
      <c r="DE45" s="771"/>
      <c r="DF45" s="772"/>
      <c r="DG45" s="770"/>
      <c r="DH45" s="771"/>
      <c r="DI45" s="771"/>
      <c r="DJ45" s="771"/>
      <c r="DK45" s="772"/>
      <c r="DL45" s="770"/>
      <c r="DM45" s="771"/>
      <c r="DN45" s="771"/>
      <c r="DO45" s="771"/>
      <c r="DP45" s="772"/>
      <c r="DQ45" s="770"/>
      <c r="DR45" s="771"/>
      <c r="DS45" s="771"/>
      <c r="DT45" s="771"/>
      <c r="DU45" s="772"/>
      <c r="DV45" s="767"/>
      <c r="DW45" s="768"/>
      <c r="DX45" s="768"/>
      <c r="DY45" s="768"/>
      <c r="DZ45" s="773"/>
      <c r="EA45" s="89"/>
    </row>
    <row r="46" spans="1:131" ht="26.25" customHeight="1" x14ac:dyDescent="0.15">
      <c r="A46" s="97">
        <v>19</v>
      </c>
      <c r="B46" s="774"/>
      <c r="C46" s="775"/>
      <c r="D46" s="775"/>
      <c r="E46" s="775"/>
      <c r="F46" s="775"/>
      <c r="G46" s="775"/>
      <c r="H46" s="775"/>
      <c r="I46" s="775"/>
      <c r="J46" s="775"/>
      <c r="K46" s="775"/>
      <c r="L46" s="775"/>
      <c r="M46" s="775"/>
      <c r="N46" s="775"/>
      <c r="O46" s="775"/>
      <c r="P46" s="776"/>
      <c r="Q46" s="777"/>
      <c r="R46" s="778"/>
      <c r="S46" s="778"/>
      <c r="T46" s="778"/>
      <c r="U46" s="778"/>
      <c r="V46" s="778"/>
      <c r="W46" s="778"/>
      <c r="X46" s="778"/>
      <c r="Y46" s="778"/>
      <c r="Z46" s="778"/>
      <c r="AA46" s="778"/>
      <c r="AB46" s="778"/>
      <c r="AC46" s="778"/>
      <c r="AD46" s="778"/>
      <c r="AE46" s="779"/>
      <c r="AF46" s="780"/>
      <c r="AG46" s="781"/>
      <c r="AH46" s="781"/>
      <c r="AI46" s="781"/>
      <c r="AJ46" s="782"/>
      <c r="AK46" s="828"/>
      <c r="AL46" s="824"/>
      <c r="AM46" s="824"/>
      <c r="AN46" s="824"/>
      <c r="AO46" s="824"/>
      <c r="AP46" s="824"/>
      <c r="AQ46" s="824"/>
      <c r="AR46" s="824"/>
      <c r="AS46" s="824"/>
      <c r="AT46" s="824"/>
      <c r="AU46" s="824"/>
      <c r="AV46" s="824"/>
      <c r="AW46" s="824"/>
      <c r="AX46" s="824"/>
      <c r="AY46" s="824"/>
      <c r="AZ46" s="825"/>
      <c r="BA46" s="825"/>
      <c r="BB46" s="825"/>
      <c r="BC46" s="825"/>
      <c r="BD46" s="825"/>
      <c r="BE46" s="826"/>
      <c r="BF46" s="826"/>
      <c r="BG46" s="826"/>
      <c r="BH46" s="826"/>
      <c r="BI46" s="827"/>
      <c r="BJ46" s="91"/>
      <c r="BK46" s="91"/>
      <c r="BL46" s="91"/>
      <c r="BM46" s="91"/>
      <c r="BN46" s="91"/>
      <c r="BO46" s="100"/>
      <c r="BP46" s="100"/>
      <c r="BQ46" s="97">
        <v>40</v>
      </c>
      <c r="BR46" s="98"/>
      <c r="BS46" s="767"/>
      <c r="BT46" s="768"/>
      <c r="BU46" s="768"/>
      <c r="BV46" s="768"/>
      <c r="BW46" s="768"/>
      <c r="BX46" s="768"/>
      <c r="BY46" s="768"/>
      <c r="BZ46" s="768"/>
      <c r="CA46" s="768"/>
      <c r="CB46" s="768"/>
      <c r="CC46" s="768"/>
      <c r="CD46" s="768"/>
      <c r="CE46" s="768"/>
      <c r="CF46" s="768"/>
      <c r="CG46" s="769"/>
      <c r="CH46" s="770"/>
      <c r="CI46" s="771"/>
      <c r="CJ46" s="771"/>
      <c r="CK46" s="771"/>
      <c r="CL46" s="772"/>
      <c r="CM46" s="770"/>
      <c r="CN46" s="771"/>
      <c r="CO46" s="771"/>
      <c r="CP46" s="771"/>
      <c r="CQ46" s="772"/>
      <c r="CR46" s="770"/>
      <c r="CS46" s="771"/>
      <c r="CT46" s="771"/>
      <c r="CU46" s="771"/>
      <c r="CV46" s="772"/>
      <c r="CW46" s="770"/>
      <c r="CX46" s="771"/>
      <c r="CY46" s="771"/>
      <c r="CZ46" s="771"/>
      <c r="DA46" s="772"/>
      <c r="DB46" s="770"/>
      <c r="DC46" s="771"/>
      <c r="DD46" s="771"/>
      <c r="DE46" s="771"/>
      <c r="DF46" s="772"/>
      <c r="DG46" s="770"/>
      <c r="DH46" s="771"/>
      <c r="DI46" s="771"/>
      <c r="DJ46" s="771"/>
      <c r="DK46" s="772"/>
      <c r="DL46" s="770"/>
      <c r="DM46" s="771"/>
      <c r="DN46" s="771"/>
      <c r="DO46" s="771"/>
      <c r="DP46" s="772"/>
      <c r="DQ46" s="770"/>
      <c r="DR46" s="771"/>
      <c r="DS46" s="771"/>
      <c r="DT46" s="771"/>
      <c r="DU46" s="772"/>
      <c r="DV46" s="767"/>
      <c r="DW46" s="768"/>
      <c r="DX46" s="768"/>
      <c r="DY46" s="768"/>
      <c r="DZ46" s="773"/>
      <c r="EA46" s="89"/>
    </row>
    <row r="47" spans="1:131" ht="26.25" customHeight="1" x14ac:dyDescent="0.15">
      <c r="A47" s="97">
        <v>20</v>
      </c>
      <c r="B47" s="774"/>
      <c r="C47" s="775"/>
      <c r="D47" s="775"/>
      <c r="E47" s="775"/>
      <c r="F47" s="775"/>
      <c r="G47" s="775"/>
      <c r="H47" s="775"/>
      <c r="I47" s="775"/>
      <c r="J47" s="775"/>
      <c r="K47" s="775"/>
      <c r="L47" s="775"/>
      <c r="M47" s="775"/>
      <c r="N47" s="775"/>
      <c r="O47" s="775"/>
      <c r="P47" s="776"/>
      <c r="Q47" s="777"/>
      <c r="R47" s="778"/>
      <c r="S47" s="778"/>
      <c r="T47" s="778"/>
      <c r="U47" s="778"/>
      <c r="V47" s="778"/>
      <c r="W47" s="778"/>
      <c r="X47" s="778"/>
      <c r="Y47" s="778"/>
      <c r="Z47" s="778"/>
      <c r="AA47" s="778"/>
      <c r="AB47" s="778"/>
      <c r="AC47" s="778"/>
      <c r="AD47" s="778"/>
      <c r="AE47" s="779"/>
      <c r="AF47" s="780"/>
      <c r="AG47" s="781"/>
      <c r="AH47" s="781"/>
      <c r="AI47" s="781"/>
      <c r="AJ47" s="782"/>
      <c r="AK47" s="828"/>
      <c r="AL47" s="824"/>
      <c r="AM47" s="824"/>
      <c r="AN47" s="824"/>
      <c r="AO47" s="824"/>
      <c r="AP47" s="824"/>
      <c r="AQ47" s="824"/>
      <c r="AR47" s="824"/>
      <c r="AS47" s="824"/>
      <c r="AT47" s="824"/>
      <c r="AU47" s="824"/>
      <c r="AV47" s="824"/>
      <c r="AW47" s="824"/>
      <c r="AX47" s="824"/>
      <c r="AY47" s="824"/>
      <c r="AZ47" s="825"/>
      <c r="BA47" s="825"/>
      <c r="BB47" s="825"/>
      <c r="BC47" s="825"/>
      <c r="BD47" s="825"/>
      <c r="BE47" s="826"/>
      <c r="BF47" s="826"/>
      <c r="BG47" s="826"/>
      <c r="BH47" s="826"/>
      <c r="BI47" s="827"/>
      <c r="BJ47" s="91"/>
      <c r="BK47" s="91"/>
      <c r="BL47" s="91"/>
      <c r="BM47" s="91"/>
      <c r="BN47" s="91"/>
      <c r="BO47" s="100"/>
      <c r="BP47" s="100"/>
      <c r="BQ47" s="97">
        <v>41</v>
      </c>
      <c r="BR47" s="98"/>
      <c r="BS47" s="767"/>
      <c r="BT47" s="768"/>
      <c r="BU47" s="768"/>
      <c r="BV47" s="768"/>
      <c r="BW47" s="768"/>
      <c r="BX47" s="768"/>
      <c r="BY47" s="768"/>
      <c r="BZ47" s="768"/>
      <c r="CA47" s="768"/>
      <c r="CB47" s="768"/>
      <c r="CC47" s="768"/>
      <c r="CD47" s="768"/>
      <c r="CE47" s="768"/>
      <c r="CF47" s="768"/>
      <c r="CG47" s="769"/>
      <c r="CH47" s="770"/>
      <c r="CI47" s="771"/>
      <c r="CJ47" s="771"/>
      <c r="CK47" s="771"/>
      <c r="CL47" s="772"/>
      <c r="CM47" s="770"/>
      <c r="CN47" s="771"/>
      <c r="CO47" s="771"/>
      <c r="CP47" s="771"/>
      <c r="CQ47" s="772"/>
      <c r="CR47" s="770"/>
      <c r="CS47" s="771"/>
      <c r="CT47" s="771"/>
      <c r="CU47" s="771"/>
      <c r="CV47" s="772"/>
      <c r="CW47" s="770"/>
      <c r="CX47" s="771"/>
      <c r="CY47" s="771"/>
      <c r="CZ47" s="771"/>
      <c r="DA47" s="772"/>
      <c r="DB47" s="770"/>
      <c r="DC47" s="771"/>
      <c r="DD47" s="771"/>
      <c r="DE47" s="771"/>
      <c r="DF47" s="772"/>
      <c r="DG47" s="770"/>
      <c r="DH47" s="771"/>
      <c r="DI47" s="771"/>
      <c r="DJ47" s="771"/>
      <c r="DK47" s="772"/>
      <c r="DL47" s="770"/>
      <c r="DM47" s="771"/>
      <c r="DN47" s="771"/>
      <c r="DO47" s="771"/>
      <c r="DP47" s="772"/>
      <c r="DQ47" s="770"/>
      <c r="DR47" s="771"/>
      <c r="DS47" s="771"/>
      <c r="DT47" s="771"/>
      <c r="DU47" s="772"/>
      <c r="DV47" s="767"/>
      <c r="DW47" s="768"/>
      <c r="DX47" s="768"/>
      <c r="DY47" s="768"/>
      <c r="DZ47" s="773"/>
      <c r="EA47" s="89"/>
    </row>
    <row r="48" spans="1:131" ht="26.25" customHeight="1" x14ac:dyDescent="0.15">
      <c r="A48" s="97">
        <v>21</v>
      </c>
      <c r="B48" s="774"/>
      <c r="C48" s="775"/>
      <c r="D48" s="775"/>
      <c r="E48" s="775"/>
      <c r="F48" s="775"/>
      <c r="G48" s="775"/>
      <c r="H48" s="775"/>
      <c r="I48" s="775"/>
      <c r="J48" s="775"/>
      <c r="K48" s="775"/>
      <c r="L48" s="775"/>
      <c r="M48" s="775"/>
      <c r="N48" s="775"/>
      <c r="O48" s="775"/>
      <c r="P48" s="776"/>
      <c r="Q48" s="777"/>
      <c r="R48" s="778"/>
      <c r="S48" s="778"/>
      <c r="T48" s="778"/>
      <c r="U48" s="778"/>
      <c r="V48" s="778"/>
      <c r="W48" s="778"/>
      <c r="X48" s="778"/>
      <c r="Y48" s="778"/>
      <c r="Z48" s="778"/>
      <c r="AA48" s="778"/>
      <c r="AB48" s="778"/>
      <c r="AC48" s="778"/>
      <c r="AD48" s="778"/>
      <c r="AE48" s="779"/>
      <c r="AF48" s="780"/>
      <c r="AG48" s="781"/>
      <c r="AH48" s="781"/>
      <c r="AI48" s="781"/>
      <c r="AJ48" s="782"/>
      <c r="AK48" s="828"/>
      <c r="AL48" s="824"/>
      <c r="AM48" s="824"/>
      <c r="AN48" s="824"/>
      <c r="AO48" s="824"/>
      <c r="AP48" s="824"/>
      <c r="AQ48" s="824"/>
      <c r="AR48" s="824"/>
      <c r="AS48" s="824"/>
      <c r="AT48" s="824"/>
      <c r="AU48" s="824"/>
      <c r="AV48" s="824"/>
      <c r="AW48" s="824"/>
      <c r="AX48" s="824"/>
      <c r="AY48" s="824"/>
      <c r="AZ48" s="825"/>
      <c r="BA48" s="825"/>
      <c r="BB48" s="825"/>
      <c r="BC48" s="825"/>
      <c r="BD48" s="825"/>
      <c r="BE48" s="826"/>
      <c r="BF48" s="826"/>
      <c r="BG48" s="826"/>
      <c r="BH48" s="826"/>
      <c r="BI48" s="827"/>
      <c r="BJ48" s="91"/>
      <c r="BK48" s="91"/>
      <c r="BL48" s="91"/>
      <c r="BM48" s="91"/>
      <c r="BN48" s="91"/>
      <c r="BO48" s="100"/>
      <c r="BP48" s="100"/>
      <c r="BQ48" s="97">
        <v>42</v>
      </c>
      <c r="BR48" s="98"/>
      <c r="BS48" s="767"/>
      <c r="BT48" s="768"/>
      <c r="BU48" s="768"/>
      <c r="BV48" s="768"/>
      <c r="BW48" s="768"/>
      <c r="BX48" s="768"/>
      <c r="BY48" s="768"/>
      <c r="BZ48" s="768"/>
      <c r="CA48" s="768"/>
      <c r="CB48" s="768"/>
      <c r="CC48" s="768"/>
      <c r="CD48" s="768"/>
      <c r="CE48" s="768"/>
      <c r="CF48" s="768"/>
      <c r="CG48" s="769"/>
      <c r="CH48" s="770"/>
      <c r="CI48" s="771"/>
      <c r="CJ48" s="771"/>
      <c r="CK48" s="771"/>
      <c r="CL48" s="772"/>
      <c r="CM48" s="770"/>
      <c r="CN48" s="771"/>
      <c r="CO48" s="771"/>
      <c r="CP48" s="771"/>
      <c r="CQ48" s="772"/>
      <c r="CR48" s="770"/>
      <c r="CS48" s="771"/>
      <c r="CT48" s="771"/>
      <c r="CU48" s="771"/>
      <c r="CV48" s="772"/>
      <c r="CW48" s="770"/>
      <c r="CX48" s="771"/>
      <c r="CY48" s="771"/>
      <c r="CZ48" s="771"/>
      <c r="DA48" s="772"/>
      <c r="DB48" s="770"/>
      <c r="DC48" s="771"/>
      <c r="DD48" s="771"/>
      <c r="DE48" s="771"/>
      <c r="DF48" s="772"/>
      <c r="DG48" s="770"/>
      <c r="DH48" s="771"/>
      <c r="DI48" s="771"/>
      <c r="DJ48" s="771"/>
      <c r="DK48" s="772"/>
      <c r="DL48" s="770"/>
      <c r="DM48" s="771"/>
      <c r="DN48" s="771"/>
      <c r="DO48" s="771"/>
      <c r="DP48" s="772"/>
      <c r="DQ48" s="770"/>
      <c r="DR48" s="771"/>
      <c r="DS48" s="771"/>
      <c r="DT48" s="771"/>
      <c r="DU48" s="772"/>
      <c r="DV48" s="767"/>
      <c r="DW48" s="768"/>
      <c r="DX48" s="768"/>
      <c r="DY48" s="768"/>
      <c r="DZ48" s="773"/>
      <c r="EA48" s="89"/>
    </row>
    <row r="49" spans="1:131" ht="26.25" customHeight="1" x14ac:dyDescent="0.15">
      <c r="A49" s="97">
        <v>22</v>
      </c>
      <c r="B49" s="774"/>
      <c r="C49" s="775"/>
      <c r="D49" s="775"/>
      <c r="E49" s="775"/>
      <c r="F49" s="775"/>
      <c r="G49" s="775"/>
      <c r="H49" s="775"/>
      <c r="I49" s="775"/>
      <c r="J49" s="775"/>
      <c r="K49" s="775"/>
      <c r="L49" s="775"/>
      <c r="M49" s="775"/>
      <c r="N49" s="775"/>
      <c r="O49" s="775"/>
      <c r="P49" s="776"/>
      <c r="Q49" s="777"/>
      <c r="R49" s="778"/>
      <c r="S49" s="778"/>
      <c r="T49" s="778"/>
      <c r="U49" s="778"/>
      <c r="V49" s="778"/>
      <c r="W49" s="778"/>
      <c r="X49" s="778"/>
      <c r="Y49" s="778"/>
      <c r="Z49" s="778"/>
      <c r="AA49" s="778"/>
      <c r="AB49" s="778"/>
      <c r="AC49" s="778"/>
      <c r="AD49" s="778"/>
      <c r="AE49" s="779"/>
      <c r="AF49" s="780"/>
      <c r="AG49" s="781"/>
      <c r="AH49" s="781"/>
      <c r="AI49" s="781"/>
      <c r="AJ49" s="782"/>
      <c r="AK49" s="828"/>
      <c r="AL49" s="824"/>
      <c r="AM49" s="824"/>
      <c r="AN49" s="824"/>
      <c r="AO49" s="824"/>
      <c r="AP49" s="824"/>
      <c r="AQ49" s="824"/>
      <c r="AR49" s="824"/>
      <c r="AS49" s="824"/>
      <c r="AT49" s="824"/>
      <c r="AU49" s="824"/>
      <c r="AV49" s="824"/>
      <c r="AW49" s="824"/>
      <c r="AX49" s="824"/>
      <c r="AY49" s="824"/>
      <c r="AZ49" s="825"/>
      <c r="BA49" s="825"/>
      <c r="BB49" s="825"/>
      <c r="BC49" s="825"/>
      <c r="BD49" s="825"/>
      <c r="BE49" s="826"/>
      <c r="BF49" s="826"/>
      <c r="BG49" s="826"/>
      <c r="BH49" s="826"/>
      <c r="BI49" s="827"/>
      <c r="BJ49" s="91"/>
      <c r="BK49" s="91"/>
      <c r="BL49" s="91"/>
      <c r="BM49" s="91"/>
      <c r="BN49" s="91"/>
      <c r="BO49" s="100"/>
      <c r="BP49" s="100"/>
      <c r="BQ49" s="97">
        <v>43</v>
      </c>
      <c r="BR49" s="98"/>
      <c r="BS49" s="767"/>
      <c r="BT49" s="768"/>
      <c r="BU49" s="768"/>
      <c r="BV49" s="768"/>
      <c r="BW49" s="768"/>
      <c r="BX49" s="768"/>
      <c r="BY49" s="768"/>
      <c r="BZ49" s="768"/>
      <c r="CA49" s="768"/>
      <c r="CB49" s="768"/>
      <c r="CC49" s="768"/>
      <c r="CD49" s="768"/>
      <c r="CE49" s="768"/>
      <c r="CF49" s="768"/>
      <c r="CG49" s="769"/>
      <c r="CH49" s="770"/>
      <c r="CI49" s="771"/>
      <c r="CJ49" s="771"/>
      <c r="CK49" s="771"/>
      <c r="CL49" s="772"/>
      <c r="CM49" s="770"/>
      <c r="CN49" s="771"/>
      <c r="CO49" s="771"/>
      <c r="CP49" s="771"/>
      <c r="CQ49" s="772"/>
      <c r="CR49" s="770"/>
      <c r="CS49" s="771"/>
      <c r="CT49" s="771"/>
      <c r="CU49" s="771"/>
      <c r="CV49" s="772"/>
      <c r="CW49" s="770"/>
      <c r="CX49" s="771"/>
      <c r="CY49" s="771"/>
      <c r="CZ49" s="771"/>
      <c r="DA49" s="772"/>
      <c r="DB49" s="770"/>
      <c r="DC49" s="771"/>
      <c r="DD49" s="771"/>
      <c r="DE49" s="771"/>
      <c r="DF49" s="772"/>
      <c r="DG49" s="770"/>
      <c r="DH49" s="771"/>
      <c r="DI49" s="771"/>
      <c r="DJ49" s="771"/>
      <c r="DK49" s="772"/>
      <c r="DL49" s="770"/>
      <c r="DM49" s="771"/>
      <c r="DN49" s="771"/>
      <c r="DO49" s="771"/>
      <c r="DP49" s="772"/>
      <c r="DQ49" s="770"/>
      <c r="DR49" s="771"/>
      <c r="DS49" s="771"/>
      <c r="DT49" s="771"/>
      <c r="DU49" s="772"/>
      <c r="DV49" s="767"/>
      <c r="DW49" s="768"/>
      <c r="DX49" s="768"/>
      <c r="DY49" s="768"/>
      <c r="DZ49" s="773"/>
      <c r="EA49" s="89"/>
    </row>
    <row r="50" spans="1:131" ht="26.25" customHeight="1" x14ac:dyDescent="0.15">
      <c r="A50" s="97">
        <v>23</v>
      </c>
      <c r="B50" s="774"/>
      <c r="C50" s="775"/>
      <c r="D50" s="775"/>
      <c r="E50" s="775"/>
      <c r="F50" s="775"/>
      <c r="G50" s="775"/>
      <c r="H50" s="775"/>
      <c r="I50" s="775"/>
      <c r="J50" s="775"/>
      <c r="K50" s="775"/>
      <c r="L50" s="775"/>
      <c r="M50" s="775"/>
      <c r="N50" s="775"/>
      <c r="O50" s="775"/>
      <c r="P50" s="776"/>
      <c r="Q50" s="829"/>
      <c r="R50" s="830"/>
      <c r="S50" s="830"/>
      <c r="T50" s="830"/>
      <c r="U50" s="830"/>
      <c r="V50" s="830"/>
      <c r="W50" s="830"/>
      <c r="X50" s="830"/>
      <c r="Y50" s="830"/>
      <c r="Z50" s="830"/>
      <c r="AA50" s="830"/>
      <c r="AB50" s="830"/>
      <c r="AC50" s="830"/>
      <c r="AD50" s="830"/>
      <c r="AE50" s="831"/>
      <c r="AF50" s="780"/>
      <c r="AG50" s="781"/>
      <c r="AH50" s="781"/>
      <c r="AI50" s="781"/>
      <c r="AJ50" s="782"/>
      <c r="AK50" s="833"/>
      <c r="AL50" s="830"/>
      <c r="AM50" s="830"/>
      <c r="AN50" s="830"/>
      <c r="AO50" s="830"/>
      <c r="AP50" s="830"/>
      <c r="AQ50" s="830"/>
      <c r="AR50" s="830"/>
      <c r="AS50" s="830"/>
      <c r="AT50" s="830"/>
      <c r="AU50" s="830"/>
      <c r="AV50" s="830"/>
      <c r="AW50" s="830"/>
      <c r="AX50" s="830"/>
      <c r="AY50" s="830"/>
      <c r="AZ50" s="832"/>
      <c r="BA50" s="832"/>
      <c r="BB50" s="832"/>
      <c r="BC50" s="832"/>
      <c r="BD50" s="832"/>
      <c r="BE50" s="826"/>
      <c r="BF50" s="826"/>
      <c r="BG50" s="826"/>
      <c r="BH50" s="826"/>
      <c r="BI50" s="827"/>
      <c r="BJ50" s="91"/>
      <c r="BK50" s="91"/>
      <c r="BL50" s="91"/>
      <c r="BM50" s="91"/>
      <c r="BN50" s="91"/>
      <c r="BO50" s="100"/>
      <c r="BP50" s="100"/>
      <c r="BQ50" s="97">
        <v>44</v>
      </c>
      <c r="BR50" s="98"/>
      <c r="BS50" s="767"/>
      <c r="BT50" s="768"/>
      <c r="BU50" s="768"/>
      <c r="BV50" s="768"/>
      <c r="BW50" s="768"/>
      <c r="BX50" s="768"/>
      <c r="BY50" s="768"/>
      <c r="BZ50" s="768"/>
      <c r="CA50" s="768"/>
      <c r="CB50" s="768"/>
      <c r="CC50" s="768"/>
      <c r="CD50" s="768"/>
      <c r="CE50" s="768"/>
      <c r="CF50" s="768"/>
      <c r="CG50" s="769"/>
      <c r="CH50" s="770"/>
      <c r="CI50" s="771"/>
      <c r="CJ50" s="771"/>
      <c r="CK50" s="771"/>
      <c r="CL50" s="772"/>
      <c r="CM50" s="770"/>
      <c r="CN50" s="771"/>
      <c r="CO50" s="771"/>
      <c r="CP50" s="771"/>
      <c r="CQ50" s="772"/>
      <c r="CR50" s="770"/>
      <c r="CS50" s="771"/>
      <c r="CT50" s="771"/>
      <c r="CU50" s="771"/>
      <c r="CV50" s="772"/>
      <c r="CW50" s="770"/>
      <c r="CX50" s="771"/>
      <c r="CY50" s="771"/>
      <c r="CZ50" s="771"/>
      <c r="DA50" s="772"/>
      <c r="DB50" s="770"/>
      <c r="DC50" s="771"/>
      <c r="DD50" s="771"/>
      <c r="DE50" s="771"/>
      <c r="DF50" s="772"/>
      <c r="DG50" s="770"/>
      <c r="DH50" s="771"/>
      <c r="DI50" s="771"/>
      <c r="DJ50" s="771"/>
      <c r="DK50" s="772"/>
      <c r="DL50" s="770"/>
      <c r="DM50" s="771"/>
      <c r="DN50" s="771"/>
      <c r="DO50" s="771"/>
      <c r="DP50" s="772"/>
      <c r="DQ50" s="770"/>
      <c r="DR50" s="771"/>
      <c r="DS50" s="771"/>
      <c r="DT50" s="771"/>
      <c r="DU50" s="772"/>
      <c r="DV50" s="767"/>
      <c r="DW50" s="768"/>
      <c r="DX50" s="768"/>
      <c r="DY50" s="768"/>
      <c r="DZ50" s="773"/>
      <c r="EA50" s="89"/>
    </row>
    <row r="51" spans="1:131" ht="26.25" customHeight="1" x14ac:dyDescent="0.15">
      <c r="A51" s="97">
        <v>24</v>
      </c>
      <c r="B51" s="774"/>
      <c r="C51" s="775"/>
      <c r="D51" s="775"/>
      <c r="E51" s="775"/>
      <c r="F51" s="775"/>
      <c r="G51" s="775"/>
      <c r="H51" s="775"/>
      <c r="I51" s="775"/>
      <c r="J51" s="775"/>
      <c r="K51" s="775"/>
      <c r="L51" s="775"/>
      <c r="M51" s="775"/>
      <c r="N51" s="775"/>
      <c r="O51" s="775"/>
      <c r="P51" s="776"/>
      <c r="Q51" s="829"/>
      <c r="R51" s="830"/>
      <c r="S51" s="830"/>
      <c r="T51" s="830"/>
      <c r="U51" s="830"/>
      <c r="V51" s="830"/>
      <c r="W51" s="830"/>
      <c r="X51" s="830"/>
      <c r="Y51" s="830"/>
      <c r="Z51" s="830"/>
      <c r="AA51" s="830"/>
      <c r="AB51" s="830"/>
      <c r="AC51" s="830"/>
      <c r="AD51" s="830"/>
      <c r="AE51" s="831"/>
      <c r="AF51" s="780"/>
      <c r="AG51" s="781"/>
      <c r="AH51" s="781"/>
      <c r="AI51" s="781"/>
      <c r="AJ51" s="782"/>
      <c r="AK51" s="833"/>
      <c r="AL51" s="830"/>
      <c r="AM51" s="830"/>
      <c r="AN51" s="830"/>
      <c r="AO51" s="830"/>
      <c r="AP51" s="830"/>
      <c r="AQ51" s="830"/>
      <c r="AR51" s="830"/>
      <c r="AS51" s="830"/>
      <c r="AT51" s="830"/>
      <c r="AU51" s="830"/>
      <c r="AV51" s="830"/>
      <c r="AW51" s="830"/>
      <c r="AX51" s="830"/>
      <c r="AY51" s="830"/>
      <c r="AZ51" s="832"/>
      <c r="BA51" s="832"/>
      <c r="BB51" s="832"/>
      <c r="BC51" s="832"/>
      <c r="BD51" s="832"/>
      <c r="BE51" s="826"/>
      <c r="BF51" s="826"/>
      <c r="BG51" s="826"/>
      <c r="BH51" s="826"/>
      <c r="BI51" s="827"/>
      <c r="BJ51" s="91"/>
      <c r="BK51" s="91"/>
      <c r="BL51" s="91"/>
      <c r="BM51" s="91"/>
      <c r="BN51" s="91"/>
      <c r="BO51" s="100"/>
      <c r="BP51" s="100"/>
      <c r="BQ51" s="97">
        <v>45</v>
      </c>
      <c r="BR51" s="98"/>
      <c r="BS51" s="767"/>
      <c r="BT51" s="768"/>
      <c r="BU51" s="768"/>
      <c r="BV51" s="768"/>
      <c r="BW51" s="768"/>
      <c r="BX51" s="768"/>
      <c r="BY51" s="768"/>
      <c r="BZ51" s="768"/>
      <c r="CA51" s="768"/>
      <c r="CB51" s="768"/>
      <c r="CC51" s="768"/>
      <c r="CD51" s="768"/>
      <c r="CE51" s="768"/>
      <c r="CF51" s="768"/>
      <c r="CG51" s="769"/>
      <c r="CH51" s="770"/>
      <c r="CI51" s="771"/>
      <c r="CJ51" s="771"/>
      <c r="CK51" s="771"/>
      <c r="CL51" s="772"/>
      <c r="CM51" s="770"/>
      <c r="CN51" s="771"/>
      <c r="CO51" s="771"/>
      <c r="CP51" s="771"/>
      <c r="CQ51" s="772"/>
      <c r="CR51" s="770"/>
      <c r="CS51" s="771"/>
      <c r="CT51" s="771"/>
      <c r="CU51" s="771"/>
      <c r="CV51" s="772"/>
      <c r="CW51" s="770"/>
      <c r="CX51" s="771"/>
      <c r="CY51" s="771"/>
      <c r="CZ51" s="771"/>
      <c r="DA51" s="772"/>
      <c r="DB51" s="770"/>
      <c r="DC51" s="771"/>
      <c r="DD51" s="771"/>
      <c r="DE51" s="771"/>
      <c r="DF51" s="772"/>
      <c r="DG51" s="770"/>
      <c r="DH51" s="771"/>
      <c r="DI51" s="771"/>
      <c r="DJ51" s="771"/>
      <c r="DK51" s="772"/>
      <c r="DL51" s="770"/>
      <c r="DM51" s="771"/>
      <c r="DN51" s="771"/>
      <c r="DO51" s="771"/>
      <c r="DP51" s="772"/>
      <c r="DQ51" s="770"/>
      <c r="DR51" s="771"/>
      <c r="DS51" s="771"/>
      <c r="DT51" s="771"/>
      <c r="DU51" s="772"/>
      <c r="DV51" s="767"/>
      <c r="DW51" s="768"/>
      <c r="DX51" s="768"/>
      <c r="DY51" s="768"/>
      <c r="DZ51" s="773"/>
      <c r="EA51" s="89"/>
    </row>
    <row r="52" spans="1:131" ht="26.25" customHeight="1" x14ac:dyDescent="0.15">
      <c r="A52" s="97">
        <v>25</v>
      </c>
      <c r="B52" s="774"/>
      <c r="C52" s="775"/>
      <c r="D52" s="775"/>
      <c r="E52" s="775"/>
      <c r="F52" s="775"/>
      <c r="G52" s="775"/>
      <c r="H52" s="775"/>
      <c r="I52" s="775"/>
      <c r="J52" s="775"/>
      <c r="K52" s="775"/>
      <c r="L52" s="775"/>
      <c r="M52" s="775"/>
      <c r="N52" s="775"/>
      <c r="O52" s="775"/>
      <c r="P52" s="776"/>
      <c r="Q52" s="829"/>
      <c r="R52" s="830"/>
      <c r="S52" s="830"/>
      <c r="T52" s="830"/>
      <c r="U52" s="830"/>
      <c r="V52" s="830"/>
      <c r="W52" s="830"/>
      <c r="X52" s="830"/>
      <c r="Y52" s="830"/>
      <c r="Z52" s="830"/>
      <c r="AA52" s="830"/>
      <c r="AB52" s="830"/>
      <c r="AC52" s="830"/>
      <c r="AD52" s="830"/>
      <c r="AE52" s="831"/>
      <c r="AF52" s="780"/>
      <c r="AG52" s="781"/>
      <c r="AH52" s="781"/>
      <c r="AI52" s="781"/>
      <c r="AJ52" s="782"/>
      <c r="AK52" s="833"/>
      <c r="AL52" s="830"/>
      <c r="AM52" s="830"/>
      <c r="AN52" s="830"/>
      <c r="AO52" s="830"/>
      <c r="AP52" s="830"/>
      <c r="AQ52" s="830"/>
      <c r="AR52" s="830"/>
      <c r="AS52" s="830"/>
      <c r="AT52" s="830"/>
      <c r="AU52" s="830"/>
      <c r="AV52" s="830"/>
      <c r="AW52" s="830"/>
      <c r="AX52" s="830"/>
      <c r="AY52" s="830"/>
      <c r="AZ52" s="832"/>
      <c r="BA52" s="832"/>
      <c r="BB52" s="832"/>
      <c r="BC52" s="832"/>
      <c r="BD52" s="832"/>
      <c r="BE52" s="826"/>
      <c r="BF52" s="826"/>
      <c r="BG52" s="826"/>
      <c r="BH52" s="826"/>
      <c r="BI52" s="827"/>
      <c r="BJ52" s="91"/>
      <c r="BK52" s="91"/>
      <c r="BL52" s="91"/>
      <c r="BM52" s="91"/>
      <c r="BN52" s="91"/>
      <c r="BO52" s="100"/>
      <c r="BP52" s="100"/>
      <c r="BQ52" s="97">
        <v>46</v>
      </c>
      <c r="BR52" s="98"/>
      <c r="BS52" s="767"/>
      <c r="BT52" s="768"/>
      <c r="BU52" s="768"/>
      <c r="BV52" s="768"/>
      <c r="BW52" s="768"/>
      <c r="BX52" s="768"/>
      <c r="BY52" s="768"/>
      <c r="BZ52" s="768"/>
      <c r="CA52" s="768"/>
      <c r="CB52" s="768"/>
      <c r="CC52" s="768"/>
      <c r="CD52" s="768"/>
      <c r="CE52" s="768"/>
      <c r="CF52" s="768"/>
      <c r="CG52" s="769"/>
      <c r="CH52" s="770"/>
      <c r="CI52" s="771"/>
      <c r="CJ52" s="771"/>
      <c r="CK52" s="771"/>
      <c r="CL52" s="772"/>
      <c r="CM52" s="770"/>
      <c r="CN52" s="771"/>
      <c r="CO52" s="771"/>
      <c r="CP52" s="771"/>
      <c r="CQ52" s="772"/>
      <c r="CR52" s="770"/>
      <c r="CS52" s="771"/>
      <c r="CT52" s="771"/>
      <c r="CU52" s="771"/>
      <c r="CV52" s="772"/>
      <c r="CW52" s="770"/>
      <c r="CX52" s="771"/>
      <c r="CY52" s="771"/>
      <c r="CZ52" s="771"/>
      <c r="DA52" s="772"/>
      <c r="DB52" s="770"/>
      <c r="DC52" s="771"/>
      <c r="DD52" s="771"/>
      <c r="DE52" s="771"/>
      <c r="DF52" s="772"/>
      <c r="DG52" s="770"/>
      <c r="DH52" s="771"/>
      <c r="DI52" s="771"/>
      <c r="DJ52" s="771"/>
      <c r="DK52" s="772"/>
      <c r="DL52" s="770"/>
      <c r="DM52" s="771"/>
      <c r="DN52" s="771"/>
      <c r="DO52" s="771"/>
      <c r="DP52" s="772"/>
      <c r="DQ52" s="770"/>
      <c r="DR52" s="771"/>
      <c r="DS52" s="771"/>
      <c r="DT52" s="771"/>
      <c r="DU52" s="772"/>
      <c r="DV52" s="767"/>
      <c r="DW52" s="768"/>
      <c r="DX52" s="768"/>
      <c r="DY52" s="768"/>
      <c r="DZ52" s="773"/>
      <c r="EA52" s="89"/>
    </row>
    <row r="53" spans="1:131" ht="26.25" customHeight="1" x14ac:dyDescent="0.15">
      <c r="A53" s="97">
        <v>26</v>
      </c>
      <c r="B53" s="774"/>
      <c r="C53" s="775"/>
      <c r="D53" s="775"/>
      <c r="E53" s="775"/>
      <c r="F53" s="775"/>
      <c r="G53" s="775"/>
      <c r="H53" s="775"/>
      <c r="I53" s="775"/>
      <c r="J53" s="775"/>
      <c r="K53" s="775"/>
      <c r="L53" s="775"/>
      <c r="M53" s="775"/>
      <c r="N53" s="775"/>
      <c r="O53" s="775"/>
      <c r="P53" s="776"/>
      <c r="Q53" s="829"/>
      <c r="R53" s="830"/>
      <c r="S53" s="830"/>
      <c r="T53" s="830"/>
      <c r="U53" s="830"/>
      <c r="V53" s="830"/>
      <c r="W53" s="830"/>
      <c r="X53" s="830"/>
      <c r="Y53" s="830"/>
      <c r="Z53" s="830"/>
      <c r="AA53" s="830"/>
      <c r="AB53" s="830"/>
      <c r="AC53" s="830"/>
      <c r="AD53" s="830"/>
      <c r="AE53" s="831"/>
      <c r="AF53" s="780"/>
      <c r="AG53" s="781"/>
      <c r="AH53" s="781"/>
      <c r="AI53" s="781"/>
      <c r="AJ53" s="782"/>
      <c r="AK53" s="833"/>
      <c r="AL53" s="830"/>
      <c r="AM53" s="830"/>
      <c r="AN53" s="830"/>
      <c r="AO53" s="830"/>
      <c r="AP53" s="830"/>
      <c r="AQ53" s="830"/>
      <c r="AR53" s="830"/>
      <c r="AS53" s="830"/>
      <c r="AT53" s="830"/>
      <c r="AU53" s="830"/>
      <c r="AV53" s="830"/>
      <c r="AW53" s="830"/>
      <c r="AX53" s="830"/>
      <c r="AY53" s="830"/>
      <c r="AZ53" s="832"/>
      <c r="BA53" s="832"/>
      <c r="BB53" s="832"/>
      <c r="BC53" s="832"/>
      <c r="BD53" s="832"/>
      <c r="BE53" s="826"/>
      <c r="BF53" s="826"/>
      <c r="BG53" s="826"/>
      <c r="BH53" s="826"/>
      <c r="BI53" s="827"/>
      <c r="BJ53" s="91"/>
      <c r="BK53" s="91"/>
      <c r="BL53" s="91"/>
      <c r="BM53" s="91"/>
      <c r="BN53" s="91"/>
      <c r="BO53" s="100"/>
      <c r="BP53" s="100"/>
      <c r="BQ53" s="97">
        <v>47</v>
      </c>
      <c r="BR53" s="98"/>
      <c r="BS53" s="767"/>
      <c r="BT53" s="768"/>
      <c r="BU53" s="768"/>
      <c r="BV53" s="768"/>
      <c r="BW53" s="768"/>
      <c r="BX53" s="768"/>
      <c r="BY53" s="768"/>
      <c r="BZ53" s="768"/>
      <c r="CA53" s="768"/>
      <c r="CB53" s="768"/>
      <c r="CC53" s="768"/>
      <c r="CD53" s="768"/>
      <c r="CE53" s="768"/>
      <c r="CF53" s="768"/>
      <c r="CG53" s="769"/>
      <c r="CH53" s="770"/>
      <c r="CI53" s="771"/>
      <c r="CJ53" s="771"/>
      <c r="CK53" s="771"/>
      <c r="CL53" s="772"/>
      <c r="CM53" s="770"/>
      <c r="CN53" s="771"/>
      <c r="CO53" s="771"/>
      <c r="CP53" s="771"/>
      <c r="CQ53" s="772"/>
      <c r="CR53" s="770"/>
      <c r="CS53" s="771"/>
      <c r="CT53" s="771"/>
      <c r="CU53" s="771"/>
      <c r="CV53" s="772"/>
      <c r="CW53" s="770"/>
      <c r="CX53" s="771"/>
      <c r="CY53" s="771"/>
      <c r="CZ53" s="771"/>
      <c r="DA53" s="772"/>
      <c r="DB53" s="770"/>
      <c r="DC53" s="771"/>
      <c r="DD53" s="771"/>
      <c r="DE53" s="771"/>
      <c r="DF53" s="772"/>
      <c r="DG53" s="770"/>
      <c r="DH53" s="771"/>
      <c r="DI53" s="771"/>
      <c r="DJ53" s="771"/>
      <c r="DK53" s="772"/>
      <c r="DL53" s="770"/>
      <c r="DM53" s="771"/>
      <c r="DN53" s="771"/>
      <c r="DO53" s="771"/>
      <c r="DP53" s="772"/>
      <c r="DQ53" s="770"/>
      <c r="DR53" s="771"/>
      <c r="DS53" s="771"/>
      <c r="DT53" s="771"/>
      <c r="DU53" s="772"/>
      <c r="DV53" s="767"/>
      <c r="DW53" s="768"/>
      <c r="DX53" s="768"/>
      <c r="DY53" s="768"/>
      <c r="DZ53" s="773"/>
      <c r="EA53" s="89"/>
    </row>
    <row r="54" spans="1:131" ht="26.25" customHeight="1" x14ac:dyDescent="0.15">
      <c r="A54" s="97">
        <v>27</v>
      </c>
      <c r="B54" s="774"/>
      <c r="C54" s="775"/>
      <c r="D54" s="775"/>
      <c r="E54" s="775"/>
      <c r="F54" s="775"/>
      <c r="G54" s="775"/>
      <c r="H54" s="775"/>
      <c r="I54" s="775"/>
      <c r="J54" s="775"/>
      <c r="K54" s="775"/>
      <c r="L54" s="775"/>
      <c r="M54" s="775"/>
      <c r="N54" s="775"/>
      <c r="O54" s="775"/>
      <c r="P54" s="776"/>
      <c r="Q54" s="829"/>
      <c r="R54" s="830"/>
      <c r="S54" s="830"/>
      <c r="T54" s="830"/>
      <c r="U54" s="830"/>
      <c r="V54" s="830"/>
      <c r="W54" s="830"/>
      <c r="X54" s="830"/>
      <c r="Y54" s="830"/>
      <c r="Z54" s="830"/>
      <c r="AA54" s="830"/>
      <c r="AB54" s="830"/>
      <c r="AC54" s="830"/>
      <c r="AD54" s="830"/>
      <c r="AE54" s="831"/>
      <c r="AF54" s="780"/>
      <c r="AG54" s="781"/>
      <c r="AH54" s="781"/>
      <c r="AI54" s="781"/>
      <c r="AJ54" s="782"/>
      <c r="AK54" s="833"/>
      <c r="AL54" s="830"/>
      <c r="AM54" s="830"/>
      <c r="AN54" s="830"/>
      <c r="AO54" s="830"/>
      <c r="AP54" s="830"/>
      <c r="AQ54" s="830"/>
      <c r="AR54" s="830"/>
      <c r="AS54" s="830"/>
      <c r="AT54" s="830"/>
      <c r="AU54" s="830"/>
      <c r="AV54" s="830"/>
      <c r="AW54" s="830"/>
      <c r="AX54" s="830"/>
      <c r="AY54" s="830"/>
      <c r="AZ54" s="832"/>
      <c r="BA54" s="832"/>
      <c r="BB54" s="832"/>
      <c r="BC54" s="832"/>
      <c r="BD54" s="832"/>
      <c r="BE54" s="826"/>
      <c r="BF54" s="826"/>
      <c r="BG54" s="826"/>
      <c r="BH54" s="826"/>
      <c r="BI54" s="827"/>
      <c r="BJ54" s="91"/>
      <c r="BK54" s="91"/>
      <c r="BL54" s="91"/>
      <c r="BM54" s="91"/>
      <c r="BN54" s="91"/>
      <c r="BO54" s="100"/>
      <c r="BP54" s="100"/>
      <c r="BQ54" s="97">
        <v>48</v>
      </c>
      <c r="BR54" s="98"/>
      <c r="BS54" s="767"/>
      <c r="BT54" s="768"/>
      <c r="BU54" s="768"/>
      <c r="BV54" s="768"/>
      <c r="BW54" s="768"/>
      <c r="BX54" s="768"/>
      <c r="BY54" s="768"/>
      <c r="BZ54" s="768"/>
      <c r="CA54" s="768"/>
      <c r="CB54" s="768"/>
      <c r="CC54" s="768"/>
      <c r="CD54" s="768"/>
      <c r="CE54" s="768"/>
      <c r="CF54" s="768"/>
      <c r="CG54" s="769"/>
      <c r="CH54" s="770"/>
      <c r="CI54" s="771"/>
      <c r="CJ54" s="771"/>
      <c r="CK54" s="771"/>
      <c r="CL54" s="772"/>
      <c r="CM54" s="770"/>
      <c r="CN54" s="771"/>
      <c r="CO54" s="771"/>
      <c r="CP54" s="771"/>
      <c r="CQ54" s="772"/>
      <c r="CR54" s="770"/>
      <c r="CS54" s="771"/>
      <c r="CT54" s="771"/>
      <c r="CU54" s="771"/>
      <c r="CV54" s="772"/>
      <c r="CW54" s="770"/>
      <c r="CX54" s="771"/>
      <c r="CY54" s="771"/>
      <c r="CZ54" s="771"/>
      <c r="DA54" s="772"/>
      <c r="DB54" s="770"/>
      <c r="DC54" s="771"/>
      <c r="DD54" s="771"/>
      <c r="DE54" s="771"/>
      <c r="DF54" s="772"/>
      <c r="DG54" s="770"/>
      <c r="DH54" s="771"/>
      <c r="DI54" s="771"/>
      <c r="DJ54" s="771"/>
      <c r="DK54" s="772"/>
      <c r="DL54" s="770"/>
      <c r="DM54" s="771"/>
      <c r="DN54" s="771"/>
      <c r="DO54" s="771"/>
      <c r="DP54" s="772"/>
      <c r="DQ54" s="770"/>
      <c r="DR54" s="771"/>
      <c r="DS54" s="771"/>
      <c r="DT54" s="771"/>
      <c r="DU54" s="772"/>
      <c r="DV54" s="767"/>
      <c r="DW54" s="768"/>
      <c r="DX54" s="768"/>
      <c r="DY54" s="768"/>
      <c r="DZ54" s="773"/>
      <c r="EA54" s="89"/>
    </row>
    <row r="55" spans="1:131" ht="26.25" customHeight="1" x14ac:dyDescent="0.15">
      <c r="A55" s="97">
        <v>28</v>
      </c>
      <c r="B55" s="774"/>
      <c r="C55" s="775"/>
      <c r="D55" s="775"/>
      <c r="E55" s="775"/>
      <c r="F55" s="775"/>
      <c r="G55" s="775"/>
      <c r="H55" s="775"/>
      <c r="I55" s="775"/>
      <c r="J55" s="775"/>
      <c r="K55" s="775"/>
      <c r="L55" s="775"/>
      <c r="M55" s="775"/>
      <c r="N55" s="775"/>
      <c r="O55" s="775"/>
      <c r="P55" s="776"/>
      <c r="Q55" s="829"/>
      <c r="R55" s="830"/>
      <c r="S55" s="830"/>
      <c r="T55" s="830"/>
      <c r="U55" s="830"/>
      <c r="V55" s="830"/>
      <c r="W55" s="830"/>
      <c r="X55" s="830"/>
      <c r="Y55" s="830"/>
      <c r="Z55" s="830"/>
      <c r="AA55" s="830"/>
      <c r="AB55" s="830"/>
      <c r="AC55" s="830"/>
      <c r="AD55" s="830"/>
      <c r="AE55" s="831"/>
      <c r="AF55" s="780"/>
      <c r="AG55" s="781"/>
      <c r="AH55" s="781"/>
      <c r="AI55" s="781"/>
      <c r="AJ55" s="782"/>
      <c r="AK55" s="833"/>
      <c r="AL55" s="830"/>
      <c r="AM55" s="830"/>
      <c r="AN55" s="830"/>
      <c r="AO55" s="830"/>
      <c r="AP55" s="830"/>
      <c r="AQ55" s="830"/>
      <c r="AR55" s="830"/>
      <c r="AS55" s="830"/>
      <c r="AT55" s="830"/>
      <c r="AU55" s="830"/>
      <c r="AV55" s="830"/>
      <c r="AW55" s="830"/>
      <c r="AX55" s="830"/>
      <c r="AY55" s="830"/>
      <c r="AZ55" s="832"/>
      <c r="BA55" s="832"/>
      <c r="BB55" s="832"/>
      <c r="BC55" s="832"/>
      <c r="BD55" s="832"/>
      <c r="BE55" s="826"/>
      <c r="BF55" s="826"/>
      <c r="BG55" s="826"/>
      <c r="BH55" s="826"/>
      <c r="BI55" s="827"/>
      <c r="BJ55" s="91"/>
      <c r="BK55" s="91"/>
      <c r="BL55" s="91"/>
      <c r="BM55" s="91"/>
      <c r="BN55" s="91"/>
      <c r="BO55" s="100"/>
      <c r="BP55" s="100"/>
      <c r="BQ55" s="97">
        <v>49</v>
      </c>
      <c r="BR55" s="98"/>
      <c r="BS55" s="767"/>
      <c r="BT55" s="768"/>
      <c r="BU55" s="768"/>
      <c r="BV55" s="768"/>
      <c r="BW55" s="768"/>
      <c r="BX55" s="768"/>
      <c r="BY55" s="768"/>
      <c r="BZ55" s="768"/>
      <c r="CA55" s="768"/>
      <c r="CB55" s="768"/>
      <c r="CC55" s="768"/>
      <c r="CD55" s="768"/>
      <c r="CE55" s="768"/>
      <c r="CF55" s="768"/>
      <c r="CG55" s="769"/>
      <c r="CH55" s="770"/>
      <c r="CI55" s="771"/>
      <c r="CJ55" s="771"/>
      <c r="CK55" s="771"/>
      <c r="CL55" s="772"/>
      <c r="CM55" s="770"/>
      <c r="CN55" s="771"/>
      <c r="CO55" s="771"/>
      <c r="CP55" s="771"/>
      <c r="CQ55" s="772"/>
      <c r="CR55" s="770"/>
      <c r="CS55" s="771"/>
      <c r="CT55" s="771"/>
      <c r="CU55" s="771"/>
      <c r="CV55" s="772"/>
      <c r="CW55" s="770"/>
      <c r="CX55" s="771"/>
      <c r="CY55" s="771"/>
      <c r="CZ55" s="771"/>
      <c r="DA55" s="772"/>
      <c r="DB55" s="770"/>
      <c r="DC55" s="771"/>
      <c r="DD55" s="771"/>
      <c r="DE55" s="771"/>
      <c r="DF55" s="772"/>
      <c r="DG55" s="770"/>
      <c r="DH55" s="771"/>
      <c r="DI55" s="771"/>
      <c r="DJ55" s="771"/>
      <c r="DK55" s="772"/>
      <c r="DL55" s="770"/>
      <c r="DM55" s="771"/>
      <c r="DN55" s="771"/>
      <c r="DO55" s="771"/>
      <c r="DP55" s="772"/>
      <c r="DQ55" s="770"/>
      <c r="DR55" s="771"/>
      <c r="DS55" s="771"/>
      <c r="DT55" s="771"/>
      <c r="DU55" s="772"/>
      <c r="DV55" s="767"/>
      <c r="DW55" s="768"/>
      <c r="DX55" s="768"/>
      <c r="DY55" s="768"/>
      <c r="DZ55" s="773"/>
      <c r="EA55" s="89"/>
    </row>
    <row r="56" spans="1:131" ht="26.25" customHeight="1" x14ac:dyDescent="0.15">
      <c r="A56" s="97">
        <v>29</v>
      </c>
      <c r="B56" s="774"/>
      <c r="C56" s="775"/>
      <c r="D56" s="775"/>
      <c r="E56" s="775"/>
      <c r="F56" s="775"/>
      <c r="G56" s="775"/>
      <c r="H56" s="775"/>
      <c r="I56" s="775"/>
      <c r="J56" s="775"/>
      <c r="K56" s="775"/>
      <c r="L56" s="775"/>
      <c r="M56" s="775"/>
      <c r="N56" s="775"/>
      <c r="O56" s="775"/>
      <c r="P56" s="776"/>
      <c r="Q56" s="829"/>
      <c r="R56" s="830"/>
      <c r="S56" s="830"/>
      <c r="T56" s="830"/>
      <c r="U56" s="830"/>
      <c r="V56" s="830"/>
      <c r="W56" s="830"/>
      <c r="X56" s="830"/>
      <c r="Y56" s="830"/>
      <c r="Z56" s="830"/>
      <c r="AA56" s="830"/>
      <c r="AB56" s="830"/>
      <c r="AC56" s="830"/>
      <c r="AD56" s="830"/>
      <c r="AE56" s="831"/>
      <c r="AF56" s="780"/>
      <c r="AG56" s="781"/>
      <c r="AH56" s="781"/>
      <c r="AI56" s="781"/>
      <c r="AJ56" s="782"/>
      <c r="AK56" s="833"/>
      <c r="AL56" s="830"/>
      <c r="AM56" s="830"/>
      <c r="AN56" s="830"/>
      <c r="AO56" s="830"/>
      <c r="AP56" s="830"/>
      <c r="AQ56" s="830"/>
      <c r="AR56" s="830"/>
      <c r="AS56" s="830"/>
      <c r="AT56" s="830"/>
      <c r="AU56" s="830"/>
      <c r="AV56" s="830"/>
      <c r="AW56" s="830"/>
      <c r="AX56" s="830"/>
      <c r="AY56" s="830"/>
      <c r="AZ56" s="832"/>
      <c r="BA56" s="832"/>
      <c r="BB56" s="832"/>
      <c r="BC56" s="832"/>
      <c r="BD56" s="832"/>
      <c r="BE56" s="826"/>
      <c r="BF56" s="826"/>
      <c r="BG56" s="826"/>
      <c r="BH56" s="826"/>
      <c r="BI56" s="827"/>
      <c r="BJ56" s="91"/>
      <c r="BK56" s="91"/>
      <c r="BL56" s="91"/>
      <c r="BM56" s="91"/>
      <c r="BN56" s="91"/>
      <c r="BO56" s="100"/>
      <c r="BP56" s="100"/>
      <c r="BQ56" s="97">
        <v>50</v>
      </c>
      <c r="BR56" s="98"/>
      <c r="BS56" s="767"/>
      <c r="BT56" s="768"/>
      <c r="BU56" s="768"/>
      <c r="BV56" s="768"/>
      <c r="BW56" s="768"/>
      <c r="BX56" s="768"/>
      <c r="BY56" s="768"/>
      <c r="BZ56" s="768"/>
      <c r="CA56" s="768"/>
      <c r="CB56" s="768"/>
      <c r="CC56" s="768"/>
      <c r="CD56" s="768"/>
      <c r="CE56" s="768"/>
      <c r="CF56" s="768"/>
      <c r="CG56" s="769"/>
      <c r="CH56" s="770"/>
      <c r="CI56" s="771"/>
      <c r="CJ56" s="771"/>
      <c r="CK56" s="771"/>
      <c r="CL56" s="772"/>
      <c r="CM56" s="770"/>
      <c r="CN56" s="771"/>
      <c r="CO56" s="771"/>
      <c r="CP56" s="771"/>
      <c r="CQ56" s="772"/>
      <c r="CR56" s="770"/>
      <c r="CS56" s="771"/>
      <c r="CT56" s="771"/>
      <c r="CU56" s="771"/>
      <c r="CV56" s="772"/>
      <c r="CW56" s="770"/>
      <c r="CX56" s="771"/>
      <c r="CY56" s="771"/>
      <c r="CZ56" s="771"/>
      <c r="DA56" s="772"/>
      <c r="DB56" s="770"/>
      <c r="DC56" s="771"/>
      <c r="DD56" s="771"/>
      <c r="DE56" s="771"/>
      <c r="DF56" s="772"/>
      <c r="DG56" s="770"/>
      <c r="DH56" s="771"/>
      <c r="DI56" s="771"/>
      <c r="DJ56" s="771"/>
      <c r="DK56" s="772"/>
      <c r="DL56" s="770"/>
      <c r="DM56" s="771"/>
      <c r="DN56" s="771"/>
      <c r="DO56" s="771"/>
      <c r="DP56" s="772"/>
      <c r="DQ56" s="770"/>
      <c r="DR56" s="771"/>
      <c r="DS56" s="771"/>
      <c r="DT56" s="771"/>
      <c r="DU56" s="772"/>
      <c r="DV56" s="767"/>
      <c r="DW56" s="768"/>
      <c r="DX56" s="768"/>
      <c r="DY56" s="768"/>
      <c r="DZ56" s="773"/>
      <c r="EA56" s="89"/>
    </row>
    <row r="57" spans="1:131" ht="26.25" customHeight="1" x14ac:dyDescent="0.15">
      <c r="A57" s="97">
        <v>30</v>
      </c>
      <c r="B57" s="774"/>
      <c r="C57" s="775"/>
      <c r="D57" s="775"/>
      <c r="E57" s="775"/>
      <c r="F57" s="775"/>
      <c r="G57" s="775"/>
      <c r="H57" s="775"/>
      <c r="I57" s="775"/>
      <c r="J57" s="775"/>
      <c r="K57" s="775"/>
      <c r="L57" s="775"/>
      <c r="M57" s="775"/>
      <c r="N57" s="775"/>
      <c r="O57" s="775"/>
      <c r="P57" s="776"/>
      <c r="Q57" s="829"/>
      <c r="R57" s="830"/>
      <c r="S57" s="830"/>
      <c r="T57" s="830"/>
      <c r="U57" s="830"/>
      <c r="V57" s="830"/>
      <c r="W57" s="830"/>
      <c r="X57" s="830"/>
      <c r="Y57" s="830"/>
      <c r="Z57" s="830"/>
      <c r="AA57" s="830"/>
      <c r="AB57" s="830"/>
      <c r="AC57" s="830"/>
      <c r="AD57" s="830"/>
      <c r="AE57" s="831"/>
      <c r="AF57" s="780"/>
      <c r="AG57" s="781"/>
      <c r="AH57" s="781"/>
      <c r="AI57" s="781"/>
      <c r="AJ57" s="782"/>
      <c r="AK57" s="833"/>
      <c r="AL57" s="830"/>
      <c r="AM57" s="830"/>
      <c r="AN57" s="830"/>
      <c r="AO57" s="830"/>
      <c r="AP57" s="830"/>
      <c r="AQ57" s="830"/>
      <c r="AR57" s="830"/>
      <c r="AS57" s="830"/>
      <c r="AT57" s="830"/>
      <c r="AU57" s="830"/>
      <c r="AV57" s="830"/>
      <c r="AW57" s="830"/>
      <c r="AX57" s="830"/>
      <c r="AY57" s="830"/>
      <c r="AZ57" s="832"/>
      <c r="BA57" s="832"/>
      <c r="BB57" s="832"/>
      <c r="BC57" s="832"/>
      <c r="BD57" s="832"/>
      <c r="BE57" s="826"/>
      <c r="BF57" s="826"/>
      <c r="BG57" s="826"/>
      <c r="BH57" s="826"/>
      <c r="BI57" s="827"/>
      <c r="BJ57" s="91"/>
      <c r="BK57" s="91"/>
      <c r="BL57" s="91"/>
      <c r="BM57" s="91"/>
      <c r="BN57" s="91"/>
      <c r="BO57" s="100"/>
      <c r="BP57" s="100"/>
      <c r="BQ57" s="97">
        <v>51</v>
      </c>
      <c r="BR57" s="98"/>
      <c r="BS57" s="767"/>
      <c r="BT57" s="768"/>
      <c r="BU57" s="768"/>
      <c r="BV57" s="768"/>
      <c r="BW57" s="768"/>
      <c r="BX57" s="768"/>
      <c r="BY57" s="768"/>
      <c r="BZ57" s="768"/>
      <c r="CA57" s="768"/>
      <c r="CB57" s="768"/>
      <c r="CC57" s="768"/>
      <c r="CD57" s="768"/>
      <c r="CE57" s="768"/>
      <c r="CF57" s="768"/>
      <c r="CG57" s="769"/>
      <c r="CH57" s="770"/>
      <c r="CI57" s="771"/>
      <c r="CJ57" s="771"/>
      <c r="CK57" s="771"/>
      <c r="CL57" s="772"/>
      <c r="CM57" s="770"/>
      <c r="CN57" s="771"/>
      <c r="CO57" s="771"/>
      <c r="CP57" s="771"/>
      <c r="CQ57" s="772"/>
      <c r="CR57" s="770"/>
      <c r="CS57" s="771"/>
      <c r="CT57" s="771"/>
      <c r="CU57" s="771"/>
      <c r="CV57" s="772"/>
      <c r="CW57" s="770"/>
      <c r="CX57" s="771"/>
      <c r="CY57" s="771"/>
      <c r="CZ57" s="771"/>
      <c r="DA57" s="772"/>
      <c r="DB57" s="770"/>
      <c r="DC57" s="771"/>
      <c r="DD57" s="771"/>
      <c r="DE57" s="771"/>
      <c r="DF57" s="772"/>
      <c r="DG57" s="770"/>
      <c r="DH57" s="771"/>
      <c r="DI57" s="771"/>
      <c r="DJ57" s="771"/>
      <c r="DK57" s="772"/>
      <c r="DL57" s="770"/>
      <c r="DM57" s="771"/>
      <c r="DN57" s="771"/>
      <c r="DO57" s="771"/>
      <c r="DP57" s="772"/>
      <c r="DQ57" s="770"/>
      <c r="DR57" s="771"/>
      <c r="DS57" s="771"/>
      <c r="DT57" s="771"/>
      <c r="DU57" s="772"/>
      <c r="DV57" s="767"/>
      <c r="DW57" s="768"/>
      <c r="DX57" s="768"/>
      <c r="DY57" s="768"/>
      <c r="DZ57" s="773"/>
      <c r="EA57" s="89"/>
    </row>
    <row r="58" spans="1:131" ht="26.25" customHeight="1" x14ac:dyDescent="0.15">
      <c r="A58" s="97">
        <v>31</v>
      </c>
      <c r="B58" s="774"/>
      <c r="C58" s="775"/>
      <c r="D58" s="775"/>
      <c r="E58" s="775"/>
      <c r="F58" s="775"/>
      <c r="G58" s="775"/>
      <c r="H58" s="775"/>
      <c r="I58" s="775"/>
      <c r="J58" s="775"/>
      <c r="K58" s="775"/>
      <c r="L58" s="775"/>
      <c r="M58" s="775"/>
      <c r="N58" s="775"/>
      <c r="O58" s="775"/>
      <c r="P58" s="776"/>
      <c r="Q58" s="829"/>
      <c r="R58" s="830"/>
      <c r="S58" s="830"/>
      <c r="T58" s="830"/>
      <c r="U58" s="830"/>
      <c r="V58" s="830"/>
      <c r="W58" s="830"/>
      <c r="X58" s="830"/>
      <c r="Y58" s="830"/>
      <c r="Z58" s="830"/>
      <c r="AA58" s="830"/>
      <c r="AB58" s="830"/>
      <c r="AC58" s="830"/>
      <c r="AD58" s="830"/>
      <c r="AE58" s="831"/>
      <c r="AF58" s="780"/>
      <c r="AG58" s="781"/>
      <c r="AH58" s="781"/>
      <c r="AI58" s="781"/>
      <c r="AJ58" s="782"/>
      <c r="AK58" s="833"/>
      <c r="AL58" s="830"/>
      <c r="AM58" s="830"/>
      <c r="AN58" s="830"/>
      <c r="AO58" s="830"/>
      <c r="AP58" s="830"/>
      <c r="AQ58" s="830"/>
      <c r="AR58" s="830"/>
      <c r="AS58" s="830"/>
      <c r="AT58" s="830"/>
      <c r="AU58" s="830"/>
      <c r="AV58" s="830"/>
      <c r="AW58" s="830"/>
      <c r="AX58" s="830"/>
      <c r="AY58" s="830"/>
      <c r="AZ58" s="832"/>
      <c r="BA58" s="832"/>
      <c r="BB58" s="832"/>
      <c r="BC58" s="832"/>
      <c r="BD58" s="832"/>
      <c r="BE58" s="826"/>
      <c r="BF58" s="826"/>
      <c r="BG58" s="826"/>
      <c r="BH58" s="826"/>
      <c r="BI58" s="827"/>
      <c r="BJ58" s="91"/>
      <c r="BK58" s="91"/>
      <c r="BL58" s="91"/>
      <c r="BM58" s="91"/>
      <c r="BN58" s="91"/>
      <c r="BO58" s="100"/>
      <c r="BP58" s="100"/>
      <c r="BQ58" s="97">
        <v>52</v>
      </c>
      <c r="BR58" s="98"/>
      <c r="BS58" s="767"/>
      <c r="BT58" s="768"/>
      <c r="BU58" s="768"/>
      <c r="BV58" s="768"/>
      <c r="BW58" s="768"/>
      <c r="BX58" s="768"/>
      <c r="BY58" s="768"/>
      <c r="BZ58" s="768"/>
      <c r="CA58" s="768"/>
      <c r="CB58" s="768"/>
      <c r="CC58" s="768"/>
      <c r="CD58" s="768"/>
      <c r="CE58" s="768"/>
      <c r="CF58" s="768"/>
      <c r="CG58" s="769"/>
      <c r="CH58" s="770"/>
      <c r="CI58" s="771"/>
      <c r="CJ58" s="771"/>
      <c r="CK58" s="771"/>
      <c r="CL58" s="772"/>
      <c r="CM58" s="770"/>
      <c r="CN58" s="771"/>
      <c r="CO58" s="771"/>
      <c r="CP58" s="771"/>
      <c r="CQ58" s="772"/>
      <c r="CR58" s="770"/>
      <c r="CS58" s="771"/>
      <c r="CT58" s="771"/>
      <c r="CU58" s="771"/>
      <c r="CV58" s="772"/>
      <c r="CW58" s="770"/>
      <c r="CX58" s="771"/>
      <c r="CY58" s="771"/>
      <c r="CZ58" s="771"/>
      <c r="DA58" s="772"/>
      <c r="DB58" s="770"/>
      <c r="DC58" s="771"/>
      <c r="DD58" s="771"/>
      <c r="DE58" s="771"/>
      <c r="DF58" s="772"/>
      <c r="DG58" s="770"/>
      <c r="DH58" s="771"/>
      <c r="DI58" s="771"/>
      <c r="DJ58" s="771"/>
      <c r="DK58" s="772"/>
      <c r="DL58" s="770"/>
      <c r="DM58" s="771"/>
      <c r="DN58" s="771"/>
      <c r="DO58" s="771"/>
      <c r="DP58" s="772"/>
      <c r="DQ58" s="770"/>
      <c r="DR58" s="771"/>
      <c r="DS58" s="771"/>
      <c r="DT58" s="771"/>
      <c r="DU58" s="772"/>
      <c r="DV58" s="767"/>
      <c r="DW58" s="768"/>
      <c r="DX58" s="768"/>
      <c r="DY58" s="768"/>
      <c r="DZ58" s="773"/>
      <c r="EA58" s="89"/>
    </row>
    <row r="59" spans="1:131" ht="26.25" customHeight="1" x14ac:dyDescent="0.15">
      <c r="A59" s="97">
        <v>32</v>
      </c>
      <c r="B59" s="774"/>
      <c r="C59" s="775"/>
      <c r="D59" s="775"/>
      <c r="E59" s="775"/>
      <c r="F59" s="775"/>
      <c r="G59" s="775"/>
      <c r="H59" s="775"/>
      <c r="I59" s="775"/>
      <c r="J59" s="775"/>
      <c r="K59" s="775"/>
      <c r="L59" s="775"/>
      <c r="M59" s="775"/>
      <c r="N59" s="775"/>
      <c r="O59" s="775"/>
      <c r="P59" s="776"/>
      <c r="Q59" s="829"/>
      <c r="R59" s="830"/>
      <c r="S59" s="830"/>
      <c r="T59" s="830"/>
      <c r="U59" s="830"/>
      <c r="V59" s="830"/>
      <c r="W59" s="830"/>
      <c r="X59" s="830"/>
      <c r="Y59" s="830"/>
      <c r="Z59" s="830"/>
      <c r="AA59" s="830"/>
      <c r="AB59" s="830"/>
      <c r="AC59" s="830"/>
      <c r="AD59" s="830"/>
      <c r="AE59" s="831"/>
      <c r="AF59" s="780"/>
      <c r="AG59" s="781"/>
      <c r="AH59" s="781"/>
      <c r="AI59" s="781"/>
      <c r="AJ59" s="782"/>
      <c r="AK59" s="833"/>
      <c r="AL59" s="830"/>
      <c r="AM59" s="830"/>
      <c r="AN59" s="830"/>
      <c r="AO59" s="830"/>
      <c r="AP59" s="830"/>
      <c r="AQ59" s="830"/>
      <c r="AR59" s="830"/>
      <c r="AS59" s="830"/>
      <c r="AT59" s="830"/>
      <c r="AU59" s="830"/>
      <c r="AV59" s="830"/>
      <c r="AW59" s="830"/>
      <c r="AX59" s="830"/>
      <c r="AY59" s="830"/>
      <c r="AZ59" s="832"/>
      <c r="BA59" s="832"/>
      <c r="BB59" s="832"/>
      <c r="BC59" s="832"/>
      <c r="BD59" s="832"/>
      <c r="BE59" s="826"/>
      <c r="BF59" s="826"/>
      <c r="BG59" s="826"/>
      <c r="BH59" s="826"/>
      <c r="BI59" s="827"/>
      <c r="BJ59" s="91"/>
      <c r="BK59" s="91"/>
      <c r="BL59" s="91"/>
      <c r="BM59" s="91"/>
      <c r="BN59" s="91"/>
      <c r="BO59" s="100"/>
      <c r="BP59" s="100"/>
      <c r="BQ59" s="97">
        <v>53</v>
      </c>
      <c r="BR59" s="98"/>
      <c r="BS59" s="767"/>
      <c r="BT59" s="768"/>
      <c r="BU59" s="768"/>
      <c r="BV59" s="768"/>
      <c r="BW59" s="768"/>
      <c r="BX59" s="768"/>
      <c r="BY59" s="768"/>
      <c r="BZ59" s="768"/>
      <c r="CA59" s="768"/>
      <c r="CB59" s="768"/>
      <c r="CC59" s="768"/>
      <c r="CD59" s="768"/>
      <c r="CE59" s="768"/>
      <c r="CF59" s="768"/>
      <c r="CG59" s="769"/>
      <c r="CH59" s="770"/>
      <c r="CI59" s="771"/>
      <c r="CJ59" s="771"/>
      <c r="CK59" s="771"/>
      <c r="CL59" s="772"/>
      <c r="CM59" s="770"/>
      <c r="CN59" s="771"/>
      <c r="CO59" s="771"/>
      <c r="CP59" s="771"/>
      <c r="CQ59" s="772"/>
      <c r="CR59" s="770"/>
      <c r="CS59" s="771"/>
      <c r="CT59" s="771"/>
      <c r="CU59" s="771"/>
      <c r="CV59" s="772"/>
      <c r="CW59" s="770"/>
      <c r="CX59" s="771"/>
      <c r="CY59" s="771"/>
      <c r="CZ59" s="771"/>
      <c r="DA59" s="772"/>
      <c r="DB59" s="770"/>
      <c r="DC59" s="771"/>
      <c r="DD59" s="771"/>
      <c r="DE59" s="771"/>
      <c r="DF59" s="772"/>
      <c r="DG59" s="770"/>
      <c r="DH59" s="771"/>
      <c r="DI59" s="771"/>
      <c r="DJ59" s="771"/>
      <c r="DK59" s="772"/>
      <c r="DL59" s="770"/>
      <c r="DM59" s="771"/>
      <c r="DN59" s="771"/>
      <c r="DO59" s="771"/>
      <c r="DP59" s="772"/>
      <c r="DQ59" s="770"/>
      <c r="DR59" s="771"/>
      <c r="DS59" s="771"/>
      <c r="DT59" s="771"/>
      <c r="DU59" s="772"/>
      <c r="DV59" s="767"/>
      <c r="DW59" s="768"/>
      <c r="DX59" s="768"/>
      <c r="DY59" s="768"/>
      <c r="DZ59" s="773"/>
      <c r="EA59" s="89"/>
    </row>
    <row r="60" spans="1:131" ht="26.25" customHeight="1" x14ac:dyDescent="0.15">
      <c r="A60" s="97">
        <v>33</v>
      </c>
      <c r="B60" s="774"/>
      <c r="C60" s="775"/>
      <c r="D60" s="775"/>
      <c r="E60" s="775"/>
      <c r="F60" s="775"/>
      <c r="G60" s="775"/>
      <c r="H60" s="775"/>
      <c r="I60" s="775"/>
      <c r="J60" s="775"/>
      <c r="K60" s="775"/>
      <c r="L60" s="775"/>
      <c r="M60" s="775"/>
      <c r="N60" s="775"/>
      <c r="O60" s="775"/>
      <c r="P60" s="776"/>
      <c r="Q60" s="829"/>
      <c r="R60" s="830"/>
      <c r="S60" s="830"/>
      <c r="T60" s="830"/>
      <c r="U60" s="830"/>
      <c r="V60" s="830"/>
      <c r="W60" s="830"/>
      <c r="X60" s="830"/>
      <c r="Y60" s="830"/>
      <c r="Z60" s="830"/>
      <c r="AA60" s="830"/>
      <c r="AB60" s="830"/>
      <c r="AC60" s="830"/>
      <c r="AD60" s="830"/>
      <c r="AE60" s="831"/>
      <c r="AF60" s="780"/>
      <c r="AG60" s="781"/>
      <c r="AH60" s="781"/>
      <c r="AI60" s="781"/>
      <c r="AJ60" s="782"/>
      <c r="AK60" s="833"/>
      <c r="AL60" s="830"/>
      <c r="AM60" s="830"/>
      <c r="AN60" s="830"/>
      <c r="AO60" s="830"/>
      <c r="AP60" s="830"/>
      <c r="AQ60" s="830"/>
      <c r="AR60" s="830"/>
      <c r="AS60" s="830"/>
      <c r="AT60" s="830"/>
      <c r="AU60" s="830"/>
      <c r="AV60" s="830"/>
      <c r="AW60" s="830"/>
      <c r="AX60" s="830"/>
      <c r="AY60" s="830"/>
      <c r="AZ60" s="832"/>
      <c r="BA60" s="832"/>
      <c r="BB60" s="832"/>
      <c r="BC60" s="832"/>
      <c r="BD60" s="832"/>
      <c r="BE60" s="826"/>
      <c r="BF60" s="826"/>
      <c r="BG60" s="826"/>
      <c r="BH60" s="826"/>
      <c r="BI60" s="827"/>
      <c r="BJ60" s="91"/>
      <c r="BK60" s="91"/>
      <c r="BL60" s="91"/>
      <c r="BM60" s="91"/>
      <c r="BN60" s="91"/>
      <c r="BO60" s="100"/>
      <c r="BP60" s="100"/>
      <c r="BQ60" s="97">
        <v>54</v>
      </c>
      <c r="BR60" s="98"/>
      <c r="BS60" s="767"/>
      <c r="BT60" s="768"/>
      <c r="BU60" s="768"/>
      <c r="BV60" s="768"/>
      <c r="BW60" s="768"/>
      <c r="BX60" s="768"/>
      <c r="BY60" s="768"/>
      <c r="BZ60" s="768"/>
      <c r="CA60" s="768"/>
      <c r="CB60" s="768"/>
      <c r="CC60" s="768"/>
      <c r="CD60" s="768"/>
      <c r="CE60" s="768"/>
      <c r="CF60" s="768"/>
      <c r="CG60" s="769"/>
      <c r="CH60" s="770"/>
      <c r="CI60" s="771"/>
      <c r="CJ60" s="771"/>
      <c r="CK60" s="771"/>
      <c r="CL60" s="772"/>
      <c r="CM60" s="770"/>
      <c r="CN60" s="771"/>
      <c r="CO60" s="771"/>
      <c r="CP60" s="771"/>
      <c r="CQ60" s="772"/>
      <c r="CR60" s="770"/>
      <c r="CS60" s="771"/>
      <c r="CT60" s="771"/>
      <c r="CU60" s="771"/>
      <c r="CV60" s="772"/>
      <c r="CW60" s="770"/>
      <c r="CX60" s="771"/>
      <c r="CY60" s="771"/>
      <c r="CZ60" s="771"/>
      <c r="DA60" s="772"/>
      <c r="DB60" s="770"/>
      <c r="DC60" s="771"/>
      <c r="DD60" s="771"/>
      <c r="DE60" s="771"/>
      <c r="DF60" s="772"/>
      <c r="DG60" s="770"/>
      <c r="DH60" s="771"/>
      <c r="DI60" s="771"/>
      <c r="DJ60" s="771"/>
      <c r="DK60" s="772"/>
      <c r="DL60" s="770"/>
      <c r="DM60" s="771"/>
      <c r="DN60" s="771"/>
      <c r="DO60" s="771"/>
      <c r="DP60" s="772"/>
      <c r="DQ60" s="770"/>
      <c r="DR60" s="771"/>
      <c r="DS60" s="771"/>
      <c r="DT60" s="771"/>
      <c r="DU60" s="772"/>
      <c r="DV60" s="767"/>
      <c r="DW60" s="768"/>
      <c r="DX60" s="768"/>
      <c r="DY60" s="768"/>
      <c r="DZ60" s="773"/>
      <c r="EA60" s="89"/>
    </row>
    <row r="61" spans="1:131" ht="26.25" customHeight="1" thickBot="1" x14ac:dyDescent="0.2">
      <c r="A61" s="97">
        <v>34</v>
      </c>
      <c r="B61" s="774"/>
      <c r="C61" s="775"/>
      <c r="D61" s="775"/>
      <c r="E61" s="775"/>
      <c r="F61" s="775"/>
      <c r="G61" s="775"/>
      <c r="H61" s="775"/>
      <c r="I61" s="775"/>
      <c r="J61" s="775"/>
      <c r="K61" s="775"/>
      <c r="L61" s="775"/>
      <c r="M61" s="775"/>
      <c r="N61" s="775"/>
      <c r="O61" s="775"/>
      <c r="P61" s="776"/>
      <c r="Q61" s="829"/>
      <c r="R61" s="830"/>
      <c r="S61" s="830"/>
      <c r="T61" s="830"/>
      <c r="U61" s="830"/>
      <c r="V61" s="830"/>
      <c r="W61" s="830"/>
      <c r="X61" s="830"/>
      <c r="Y61" s="830"/>
      <c r="Z61" s="830"/>
      <c r="AA61" s="830"/>
      <c r="AB61" s="830"/>
      <c r="AC61" s="830"/>
      <c r="AD61" s="830"/>
      <c r="AE61" s="831"/>
      <c r="AF61" s="780"/>
      <c r="AG61" s="781"/>
      <c r="AH61" s="781"/>
      <c r="AI61" s="781"/>
      <c r="AJ61" s="782"/>
      <c r="AK61" s="833"/>
      <c r="AL61" s="830"/>
      <c r="AM61" s="830"/>
      <c r="AN61" s="830"/>
      <c r="AO61" s="830"/>
      <c r="AP61" s="830"/>
      <c r="AQ61" s="830"/>
      <c r="AR61" s="830"/>
      <c r="AS61" s="830"/>
      <c r="AT61" s="830"/>
      <c r="AU61" s="830"/>
      <c r="AV61" s="830"/>
      <c r="AW61" s="830"/>
      <c r="AX61" s="830"/>
      <c r="AY61" s="830"/>
      <c r="AZ61" s="832"/>
      <c r="BA61" s="832"/>
      <c r="BB61" s="832"/>
      <c r="BC61" s="832"/>
      <c r="BD61" s="832"/>
      <c r="BE61" s="826"/>
      <c r="BF61" s="826"/>
      <c r="BG61" s="826"/>
      <c r="BH61" s="826"/>
      <c r="BI61" s="827"/>
      <c r="BJ61" s="91"/>
      <c r="BK61" s="91"/>
      <c r="BL61" s="91"/>
      <c r="BM61" s="91"/>
      <c r="BN61" s="91"/>
      <c r="BO61" s="100"/>
      <c r="BP61" s="100"/>
      <c r="BQ61" s="97">
        <v>55</v>
      </c>
      <c r="BR61" s="98"/>
      <c r="BS61" s="767"/>
      <c r="BT61" s="768"/>
      <c r="BU61" s="768"/>
      <c r="BV61" s="768"/>
      <c r="BW61" s="768"/>
      <c r="BX61" s="768"/>
      <c r="BY61" s="768"/>
      <c r="BZ61" s="768"/>
      <c r="CA61" s="768"/>
      <c r="CB61" s="768"/>
      <c r="CC61" s="768"/>
      <c r="CD61" s="768"/>
      <c r="CE61" s="768"/>
      <c r="CF61" s="768"/>
      <c r="CG61" s="769"/>
      <c r="CH61" s="770"/>
      <c r="CI61" s="771"/>
      <c r="CJ61" s="771"/>
      <c r="CK61" s="771"/>
      <c r="CL61" s="772"/>
      <c r="CM61" s="770"/>
      <c r="CN61" s="771"/>
      <c r="CO61" s="771"/>
      <c r="CP61" s="771"/>
      <c r="CQ61" s="772"/>
      <c r="CR61" s="770"/>
      <c r="CS61" s="771"/>
      <c r="CT61" s="771"/>
      <c r="CU61" s="771"/>
      <c r="CV61" s="772"/>
      <c r="CW61" s="770"/>
      <c r="CX61" s="771"/>
      <c r="CY61" s="771"/>
      <c r="CZ61" s="771"/>
      <c r="DA61" s="772"/>
      <c r="DB61" s="770"/>
      <c r="DC61" s="771"/>
      <c r="DD61" s="771"/>
      <c r="DE61" s="771"/>
      <c r="DF61" s="772"/>
      <c r="DG61" s="770"/>
      <c r="DH61" s="771"/>
      <c r="DI61" s="771"/>
      <c r="DJ61" s="771"/>
      <c r="DK61" s="772"/>
      <c r="DL61" s="770"/>
      <c r="DM61" s="771"/>
      <c r="DN61" s="771"/>
      <c r="DO61" s="771"/>
      <c r="DP61" s="772"/>
      <c r="DQ61" s="770"/>
      <c r="DR61" s="771"/>
      <c r="DS61" s="771"/>
      <c r="DT61" s="771"/>
      <c r="DU61" s="772"/>
      <c r="DV61" s="767"/>
      <c r="DW61" s="768"/>
      <c r="DX61" s="768"/>
      <c r="DY61" s="768"/>
      <c r="DZ61" s="773"/>
      <c r="EA61" s="89"/>
    </row>
    <row r="62" spans="1:131" ht="26.25" customHeight="1" x14ac:dyDescent="0.15">
      <c r="A62" s="97">
        <v>35</v>
      </c>
      <c r="B62" s="774"/>
      <c r="C62" s="775"/>
      <c r="D62" s="775"/>
      <c r="E62" s="775"/>
      <c r="F62" s="775"/>
      <c r="G62" s="775"/>
      <c r="H62" s="775"/>
      <c r="I62" s="775"/>
      <c r="J62" s="775"/>
      <c r="K62" s="775"/>
      <c r="L62" s="775"/>
      <c r="M62" s="775"/>
      <c r="N62" s="775"/>
      <c r="O62" s="775"/>
      <c r="P62" s="776"/>
      <c r="Q62" s="829"/>
      <c r="R62" s="830"/>
      <c r="S62" s="830"/>
      <c r="T62" s="830"/>
      <c r="U62" s="830"/>
      <c r="V62" s="830"/>
      <c r="W62" s="830"/>
      <c r="X62" s="830"/>
      <c r="Y62" s="830"/>
      <c r="Z62" s="830"/>
      <c r="AA62" s="830"/>
      <c r="AB62" s="830"/>
      <c r="AC62" s="830"/>
      <c r="AD62" s="830"/>
      <c r="AE62" s="831"/>
      <c r="AF62" s="780"/>
      <c r="AG62" s="781"/>
      <c r="AH62" s="781"/>
      <c r="AI62" s="781"/>
      <c r="AJ62" s="782"/>
      <c r="AK62" s="833"/>
      <c r="AL62" s="830"/>
      <c r="AM62" s="830"/>
      <c r="AN62" s="830"/>
      <c r="AO62" s="830"/>
      <c r="AP62" s="830"/>
      <c r="AQ62" s="830"/>
      <c r="AR62" s="830"/>
      <c r="AS62" s="830"/>
      <c r="AT62" s="830"/>
      <c r="AU62" s="830"/>
      <c r="AV62" s="830"/>
      <c r="AW62" s="830"/>
      <c r="AX62" s="830"/>
      <c r="AY62" s="830"/>
      <c r="AZ62" s="832"/>
      <c r="BA62" s="832"/>
      <c r="BB62" s="832"/>
      <c r="BC62" s="832"/>
      <c r="BD62" s="832"/>
      <c r="BE62" s="826"/>
      <c r="BF62" s="826"/>
      <c r="BG62" s="826"/>
      <c r="BH62" s="826"/>
      <c r="BI62" s="827"/>
      <c r="BJ62" s="841" t="s">
        <v>345</v>
      </c>
      <c r="BK62" s="800"/>
      <c r="BL62" s="800"/>
      <c r="BM62" s="800"/>
      <c r="BN62" s="801"/>
      <c r="BO62" s="100"/>
      <c r="BP62" s="100"/>
      <c r="BQ62" s="97">
        <v>56</v>
      </c>
      <c r="BR62" s="98"/>
      <c r="BS62" s="767"/>
      <c r="BT62" s="768"/>
      <c r="BU62" s="768"/>
      <c r="BV62" s="768"/>
      <c r="BW62" s="768"/>
      <c r="BX62" s="768"/>
      <c r="BY62" s="768"/>
      <c r="BZ62" s="768"/>
      <c r="CA62" s="768"/>
      <c r="CB62" s="768"/>
      <c r="CC62" s="768"/>
      <c r="CD62" s="768"/>
      <c r="CE62" s="768"/>
      <c r="CF62" s="768"/>
      <c r="CG62" s="769"/>
      <c r="CH62" s="770"/>
      <c r="CI62" s="771"/>
      <c r="CJ62" s="771"/>
      <c r="CK62" s="771"/>
      <c r="CL62" s="772"/>
      <c r="CM62" s="770"/>
      <c r="CN62" s="771"/>
      <c r="CO62" s="771"/>
      <c r="CP62" s="771"/>
      <c r="CQ62" s="772"/>
      <c r="CR62" s="770"/>
      <c r="CS62" s="771"/>
      <c r="CT62" s="771"/>
      <c r="CU62" s="771"/>
      <c r="CV62" s="772"/>
      <c r="CW62" s="770"/>
      <c r="CX62" s="771"/>
      <c r="CY62" s="771"/>
      <c r="CZ62" s="771"/>
      <c r="DA62" s="772"/>
      <c r="DB62" s="770"/>
      <c r="DC62" s="771"/>
      <c r="DD62" s="771"/>
      <c r="DE62" s="771"/>
      <c r="DF62" s="772"/>
      <c r="DG62" s="770"/>
      <c r="DH62" s="771"/>
      <c r="DI62" s="771"/>
      <c r="DJ62" s="771"/>
      <c r="DK62" s="772"/>
      <c r="DL62" s="770"/>
      <c r="DM62" s="771"/>
      <c r="DN62" s="771"/>
      <c r="DO62" s="771"/>
      <c r="DP62" s="772"/>
      <c r="DQ62" s="770"/>
      <c r="DR62" s="771"/>
      <c r="DS62" s="771"/>
      <c r="DT62" s="771"/>
      <c r="DU62" s="772"/>
      <c r="DV62" s="767"/>
      <c r="DW62" s="768"/>
      <c r="DX62" s="768"/>
      <c r="DY62" s="768"/>
      <c r="DZ62" s="773"/>
      <c r="EA62" s="89"/>
    </row>
    <row r="63" spans="1:131" ht="26.25" customHeight="1" thickBot="1" x14ac:dyDescent="0.2">
      <c r="A63" s="99" t="s">
        <v>322</v>
      </c>
      <c r="B63" s="783" t="s">
        <v>346</v>
      </c>
      <c r="C63" s="784"/>
      <c r="D63" s="784"/>
      <c r="E63" s="784"/>
      <c r="F63" s="784"/>
      <c r="G63" s="784"/>
      <c r="H63" s="784"/>
      <c r="I63" s="784"/>
      <c r="J63" s="784"/>
      <c r="K63" s="784"/>
      <c r="L63" s="784"/>
      <c r="M63" s="784"/>
      <c r="N63" s="784"/>
      <c r="O63" s="784"/>
      <c r="P63" s="785"/>
      <c r="Q63" s="834"/>
      <c r="R63" s="835"/>
      <c r="S63" s="835"/>
      <c r="T63" s="835"/>
      <c r="U63" s="835"/>
      <c r="V63" s="835"/>
      <c r="W63" s="835"/>
      <c r="X63" s="835"/>
      <c r="Y63" s="835"/>
      <c r="Z63" s="835"/>
      <c r="AA63" s="835"/>
      <c r="AB63" s="835"/>
      <c r="AC63" s="835"/>
      <c r="AD63" s="835"/>
      <c r="AE63" s="836"/>
      <c r="AF63" s="837">
        <v>578</v>
      </c>
      <c r="AG63" s="838"/>
      <c r="AH63" s="838"/>
      <c r="AI63" s="838"/>
      <c r="AJ63" s="839"/>
      <c r="AK63" s="840"/>
      <c r="AL63" s="835"/>
      <c r="AM63" s="835"/>
      <c r="AN63" s="835"/>
      <c r="AO63" s="835"/>
      <c r="AP63" s="838">
        <v>5193</v>
      </c>
      <c r="AQ63" s="838"/>
      <c r="AR63" s="838"/>
      <c r="AS63" s="838"/>
      <c r="AT63" s="838"/>
      <c r="AU63" s="838">
        <v>2696</v>
      </c>
      <c r="AV63" s="838"/>
      <c r="AW63" s="838"/>
      <c r="AX63" s="838"/>
      <c r="AY63" s="838"/>
      <c r="AZ63" s="842"/>
      <c r="BA63" s="842"/>
      <c r="BB63" s="842"/>
      <c r="BC63" s="842"/>
      <c r="BD63" s="842"/>
      <c r="BE63" s="843"/>
      <c r="BF63" s="843"/>
      <c r="BG63" s="843"/>
      <c r="BH63" s="843"/>
      <c r="BI63" s="844"/>
      <c r="BJ63" s="845" t="s">
        <v>63</v>
      </c>
      <c r="BK63" s="846"/>
      <c r="BL63" s="846"/>
      <c r="BM63" s="846"/>
      <c r="BN63" s="847"/>
      <c r="BO63" s="100"/>
      <c r="BP63" s="100"/>
      <c r="BQ63" s="97">
        <v>57</v>
      </c>
      <c r="BR63" s="98"/>
      <c r="BS63" s="767"/>
      <c r="BT63" s="768"/>
      <c r="BU63" s="768"/>
      <c r="BV63" s="768"/>
      <c r="BW63" s="768"/>
      <c r="BX63" s="768"/>
      <c r="BY63" s="768"/>
      <c r="BZ63" s="768"/>
      <c r="CA63" s="768"/>
      <c r="CB63" s="768"/>
      <c r="CC63" s="768"/>
      <c r="CD63" s="768"/>
      <c r="CE63" s="768"/>
      <c r="CF63" s="768"/>
      <c r="CG63" s="769"/>
      <c r="CH63" s="770"/>
      <c r="CI63" s="771"/>
      <c r="CJ63" s="771"/>
      <c r="CK63" s="771"/>
      <c r="CL63" s="772"/>
      <c r="CM63" s="770"/>
      <c r="CN63" s="771"/>
      <c r="CO63" s="771"/>
      <c r="CP63" s="771"/>
      <c r="CQ63" s="772"/>
      <c r="CR63" s="770"/>
      <c r="CS63" s="771"/>
      <c r="CT63" s="771"/>
      <c r="CU63" s="771"/>
      <c r="CV63" s="772"/>
      <c r="CW63" s="770"/>
      <c r="CX63" s="771"/>
      <c r="CY63" s="771"/>
      <c r="CZ63" s="771"/>
      <c r="DA63" s="772"/>
      <c r="DB63" s="770"/>
      <c r="DC63" s="771"/>
      <c r="DD63" s="771"/>
      <c r="DE63" s="771"/>
      <c r="DF63" s="772"/>
      <c r="DG63" s="770"/>
      <c r="DH63" s="771"/>
      <c r="DI63" s="771"/>
      <c r="DJ63" s="771"/>
      <c r="DK63" s="772"/>
      <c r="DL63" s="770"/>
      <c r="DM63" s="771"/>
      <c r="DN63" s="771"/>
      <c r="DO63" s="771"/>
      <c r="DP63" s="772"/>
      <c r="DQ63" s="770"/>
      <c r="DR63" s="771"/>
      <c r="DS63" s="771"/>
      <c r="DT63" s="771"/>
      <c r="DU63" s="772"/>
      <c r="DV63" s="767"/>
      <c r="DW63" s="768"/>
      <c r="DX63" s="768"/>
      <c r="DY63" s="768"/>
      <c r="DZ63" s="773"/>
      <c r="EA63" s="89"/>
    </row>
    <row r="64" spans="1:131" ht="26.25" customHeight="1" x14ac:dyDescent="0.15">
      <c r="A64" s="100"/>
      <c r="B64" s="100"/>
      <c r="C64" s="100"/>
      <c r="D64" s="100"/>
      <c r="E64" s="100"/>
      <c r="F64" s="100"/>
      <c r="G64" s="100"/>
      <c r="H64" s="100"/>
      <c r="I64" s="100"/>
      <c r="J64" s="100"/>
      <c r="K64" s="100"/>
      <c r="L64" s="100"/>
      <c r="M64" s="100"/>
      <c r="N64" s="100"/>
      <c r="O64" s="100"/>
      <c r="P64" s="100"/>
      <c r="Q64" s="100"/>
      <c r="R64" s="100"/>
      <c r="S64" s="100"/>
      <c r="T64" s="100"/>
      <c r="U64" s="100"/>
      <c r="V64" s="100"/>
      <c r="W64" s="100"/>
      <c r="X64" s="100"/>
      <c r="Y64" s="100"/>
      <c r="Z64" s="100"/>
      <c r="AA64" s="100"/>
      <c r="AB64" s="100"/>
      <c r="AC64" s="100"/>
      <c r="AD64" s="100"/>
      <c r="AE64" s="100"/>
      <c r="AF64" s="100"/>
      <c r="AG64" s="100"/>
      <c r="AH64" s="100"/>
      <c r="AI64" s="100"/>
      <c r="AJ64" s="100"/>
      <c r="AK64" s="100"/>
      <c r="AL64" s="100"/>
      <c r="AM64" s="100"/>
      <c r="AN64" s="100"/>
      <c r="AO64" s="100"/>
      <c r="AP64" s="100"/>
      <c r="AQ64" s="100"/>
      <c r="AR64" s="100"/>
      <c r="AS64" s="100"/>
      <c r="AT64" s="100"/>
      <c r="AU64" s="100"/>
      <c r="AV64" s="100"/>
      <c r="AW64" s="100"/>
      <c r="AX64" s="100"/>
      <c r="AY64" s="100"/>
      <c r="AZ64" s="100"/>
      <c r="BA64" s="100"/>
      <c r="BB64" s="100"/>
      <c r="BC64" s="100"/>
      <c r="BD64" s="100"/>
      <c r="BE64" s="100"/>
      <c r="BF64" s="100"/>
      <c r="BG64" s="100"/>
      <c r="BH64" s="100"/>
      <c r="BI64" s="100"/>
      <c r="BJ64" s="100"/>
      <c r="BK64" s="100"/>
      <c r="BL64" s="100"/>
      <c r="BM64" s="100"/>
      <c r="BN64" s="100"/>
      <c r="BO64" s="100"/>
      <c r="BP64" s="100"/>
      <c r="BQ64" s="97">
        <v>58</v>
      </c>
      <c r="BR64" s="98"/>
      <c r="BS64" s="767"/>
      <c r="BT64" s="768"/>
      <c r="BU64" s="768"/>
      <c r="BV64" s="768"/>
      <c r="BW64" s="768"/>
      <c r="BX64" s="768"/>
      <c r="BY64" s="768"/>
      <c r="BZ64" s="768"/>
      <c r="CA64" s="768"/>
      <c r="CB64" s="768"/>
      <c r="CC64" s="768"/>
      <c r="CD64" s="768"/>
      <c r="CE64" s="768"/>
      <c r="CF64" s="768"/>
      <c r="CG64" s="769"/>
      <c r="CH64" s="770"/>
      <c r="CI64" s="771"/>
      <c r="CJ64" s="771"/>
      <c r="CK64" s="771"/>
      <c r="CL64" s="772"/>
      <c r="CM64" s="770"/>
      <c r="CN64" s="771"/>
      <c r="CO64" s="771"/>
      <c r="CP64" s="771"/>
      <c r="CQ64" s="772"/>
      <c r="CR64" s="770"/>
      <c r="CS64" s="771"/>
      <c r="CT64" s="771"/>
      <c r="CU64" s="771"/>
      <c r="CV64" s="772"/>
      <c r="CW64" s="770"/>
      <c r="CX64" s="771"/>
      <c r="CY64" s="771"/>
      <c r="CZ64" s="771"/>
      <c r="DA64" s="772"/>
      <c r="DB64" s="770"/>
      <c r="DC64" s="771"/>
      <c r="DD64" s="771"/>
      <c r="DE64" s="771"/>
      <c r="DF64" s="772"/>
      <c r="DG64" s="770"/>
      <c r="DH64" s="771"/>
      <c r="DI64" s="771"/>
      <c r="DJ64" s="771"/>
      <c r="DK64" s="772"/>
      <c r="DL64" s="770"/>
      <c r="DM64" s="771"/>
      <c r="DN64" s="771"/>
      <c r="DO64" s="771"/>
      <c r="DP64" s="772"/>
      <c r="DQ64" s="770"/>
      <c r="DR64" s="771"/>
      <c r="DS64" s="771"/>
      <c r="DT64" s="771"/>
      <c r="DU64" s="772"/>
      <c r="DV64" s="767"/>
      <c r="DW64" s="768"/>
      <c r="DX64" s="768"/>
      <c r="DY64" s="768"/>
      <c r="DZ64" s="773"/>
      <c r="EA64" s="89"/>
    </row>
    <row r="65" spans="1:131" ht="26.25" customHeight="1" thickBot="1" x14ac:dyDescent="0.2">
      <c r="A65" s="91" t="s">
        <v>347</v>
      </c>
      <c r="B65" s="91"/>
      <c r="C65" s="91"/>
      <c r="D65" s="91"/>
      <c r="E65" s="91"/>
      <c r="F65" s="91"/>
      <c r="G65" s="91"/>
      <c r="H65" s="91"/>
      <c r="I65" s="91"/>
      <c r="J65" s="91"/>
      <c r="K65" s="91"/>
      <c r="L65" s="91"/>
      <c r="M65" s="91"/>
      <c r="N65" s="91"/>
      <c r="O65" s="91"/>
      <c r="P65" s="91"/>
      <c r="Q65" s="91"/>
      <c r="R65" s="91"/>
      <c r="S65" s="91"/>
      <c r="T65" s="91"/>
      <c r="U65" s="91"/>
      <c r="V65" s="91"/>
      <c r="W65" s="91"/>
      <c r="X65" s="91"/>
      <c r="Y65" s="91"/>
      <c r="Z65" s="91"/>
      <c r="AA65" s="91"/>
      <c r="AB65" s="91"/>
      <c r="AC65" s="91"/>
      <c r="AD65" s="91"/>
      <c r="AE65" s="91"/>
      <c r="AF65" s="91"/>
      <c r="AG65" s="91"/>
      <c r="AH65" s="91"/>
      <c r="AI65" s="91"/>
      <c r="AJ65" s="91"/>
      <c r="AK65" s="91"/>
      <c r="AL65" s="91"/>
      <c r="AM65" s="91"/>
      <c r="AN65" s="91"/>
      <c r="AO65" s="91"/>
      <c r="AP65" s="91"/>
      <c r="AQ65" s="91"/>
      <c r="AR65" s="91"/>
      <c r="AS65" s="91"/>
      <c r="AT65" s="91"/>
      <c r="AU65" s="91"/>
      <c r="AV65" s="91"/>
      <c r="AW65" s="91"/>
      <c r="AX65" s="91"/>
      <c r="AY65" s="91"/>
      <c r="AZ65" s="91"/>
      <c r="BA65" s="91"/>
      <c r="BB65" s="91"/>
      <c r="BC65" s="91"/>
      <c r="BD65" s="91"/>
      <c r="BE65" s="100"/>
      <c r="BF65" s="100"/>
      <c r="BG65" s="100"/>
      <c r="BH65" s="100"/>
      <c r="BI65" s="100"/>
      <c r="BJ65" s="100"/>
      <c r="BK65" s="100"/>
      <c r="BL65" s="100"/>
      <c r="BM65" s="100"/>
      <c r="BN65" s="100"/>
      <c r="BO65" s="100"/>
      <c r="BP65" s="100"/>
      <c r="BQ65" s="97">
        <v>59</v>
      </c>
      <c r="BR65" s="98"/>
      <c r="BS65" s="767"/>
      <c r="BT65" s="768"/>
      <c r="BU65" s="768"/>
      <c r="BV65" s="768"/>
      <c r="BW65" s="768"/>
      <c r="BX65" s="768"/>
      <c r="BY65" s="768"/>
      <c r="BZ65" s="768"/>
      <c r="CA65" s="768"/>
      <c r="CB65" s="768"/>
      <c r="CC65" s="768"/>
      <c r="CD65" s="768"/>
      <c r="CE65" s="768"/>
      <c r="CF65" s="768"/>
      <c r="CG65" s="769"/>
      <c r="CH65" s="770"/>
      <c r="CI65" s="771"/>
      <c r="CJ65" s="771"/>
      <c r="CK65" s="771"/>
      <c r="CL65" s="772"/>
      <c r="CM65" s="770"/>
      <c r="CN65" s="771"/>
      <c r="CO65" s="771"/>
      <c r="CP65" s="771"/>
      <c r="CQ65" s="772"/>
      <c r="CR65" s="770"/>
      <c r="CS65" s="771"/>
      <c r="CT65" s="771"/>
      <c r="CU65" s="771"/>
      <c r="CV65" s="772"/>
      <c r="CW65" s="770"/>
      <c r="CX65" s="771"/>
      <c r="CY65" s="771"/>
      <c r="CZ65" s="771"/>
      <c r="DA65" s="772"/>
      <c r="DB65" s="770"/>
      <c r="DC65" s="771"/>
      <c r="DD65" s="771"/>
      <c r="DE65" s="771"/>
      <c r="DF65" s="772"/>
      <c r="DG65" s="770"/>
      <c r="DH65" s="771"/>
      <c r="DI65" s="771"/>
      <c r="DJ65" s="771"/>
      <c r="DK65" s="772"/>
      <c r="DL65" s="770"/>
      <c r="DM65" s="771"/>
      <c r="DN65" s="771"/>
      <c r="DO65" s="771"/>
      <c r="DP65" s="772"/>
      <c r="DQ65" s="770"/>
      <c r="DR65" s="771"/>
      <c r="DS65" s="771"/>
      <c r="DT65" s="771"/>
      <c r="DU65" s="772"/>
      <c r="DV65" s="767"/>
      <c r="DW65" s="768"/>
      <c r="DX65" s="768"/>
      <c r="DY65" s="768"/>
      <c r="DZ65" s="773"/>
      <c r="EA65" s="89"/>
    </row>
    <row r="66" spans="1:131" ht="26.25" customHeight="1" x14ac:dyDescent="0.15">
      <c r="A66" s="721" t="s">
        <v>348</v>
      </c>
      <c r="B66" s="722"/>
      <c r="C66" s="722"/>
      <c r="D66" s="722"/>
      <c r="E66" s="722"/>
      <c r="F66" s="722"/>
      <c r="G66" s="722"/>
      <c r="H66" s="722"/>
      <c r="I66" s="722"/>
      <c r="J66" s="722"/>
      <c r="K66" s="722"/>
      <c r="L66" s="722"/>
      <c r="M66" s="722"/>
      <c r="N66" s="722"/>
      <c r="O66" s="722"/>
      <c r="P66" s="723"/>
      <c r="Q66" s="727" t="s">
        <v>326</v>
      </c>
      <c r="R66" s="728"/>
      <c r="S66" s="728"/>
      <c r="T66" s="728"/>
      <c r="U66" s="729"/>
      <c r="V66" s="727" t="s">
        <v>327</v>
      </c>
      <c r="W66" s="728"/>
      <c r="X66" s="728"/>
      <c r="Y66" s="728"/>
      <c r="Z66" s="729"/>
      <c r="AA66" s="727" t="s">
        <v>328</v>
      </c>
      <c r="AB66" s="728"/>
      <c r="AC66" s="728"/>
      <c r="AD66" s="728"/>
      <c r="AE66" s="729"/>
      <c r="AF66" s="848" t="s">
        <v>329</v>
      </c>
      <c r="AG66" s="809"/>
      <c r="AH66" s="809"/>
      <c r="AI66" s="809"/>
      <c r="AJ66" s="849"/>
      <c r="AK66" s="727" t="s">
        <v>330</v>
      </c>
      <c r="AL66" s="722"/>
      <c r="AM66" s="722"/>
      <c r="AN66" s="722"/>
      <c r="AO66" s="723"/>
      <c r="AP66" s="727" t="s">
        <v>331</v>
      </c>
      <c r="AQ66" s="728"/>
      <c r="AR66" s="728"/>
      <c r="AS66" s="728"/>
      <c r="AT66" s="729"/>
      <c r="AU66" s="727" t="s">
        <v>349</v>
      </c>
      <c r="AV66" s="728"/>
      <c r="AW66" s="728"/>
      <c r="AX66" s="728"/>
      <c r="AY66" s="729"/>
      <c r="AZ66" s="727" t="s">
        <v>309</v>
      </c>
      <c r="BA66" s="728"/>
      <c r="BB66" s="728"/>
      <c r="BC66" s="728"/>
      <c r="BD66" s="734"/>
      <c r="BE66" s="100"/>
      <c r="BF66" s="100"/>
      <c r="BG66" s="100"/>
      <c r="BH66" s="100"/>
      <c r="BI66" s="100"/>
      <c r="BJ66" s="100"/>
      <c r="BK66" s="100"/>
      <c r="BL66" s="100"/>
      <c r="BM66" s="100"/>
      <c r="BN66" s="100"/>
      <c r="BO66" s="100"/>
      <c r="BP66" s="100"/>
      <c r="BQ66" s="97">
        <v>60</v>
      </c>
      <c r="BR66" s="102"/>
      <c r="BS66" s="853"/>
      <c r="BT66" s="854"/>
      <c r="BU66" s="854"/>
      <c r="BV66" s="854"/>
      <c r="BW66" s="854"/>
      <c r="BX66" s="854"/>
      <c r="BY66" s="854"/>
      <c r="BZ66" s="854"/>
      <c r="CA66" s="854"/>
      <c r="CB66" s="854"/>
      <c r="CC66" s="854"/>
      <c r="CD66" s="854"/>
      <c r="CE66" s="854"/>
      <c r="CF66" s="854"/>
      <c r="CG66" s="859"/>
      <c r="CH66" s="856"/>
      <c r="CI66" s="857"/>
      <c r="CJ66" s="857"/>
      <c r="CK66" s="857"/>
      <c r="CL66" s="858"/>
      <c r="CM66" s="856"/>
      <c r="CN66" s="857"/>
      <c r="CO66" s="857"/>
      <c r="CP66" s="857"/>
      <c r="CQ66" s="858"/>
      <c r="CR66" s="856"/>
      <c r="CS66" s="857"/>
      <c r="CT66" s="857"/>
      <c r="CU66" s="857"/>
      <c r="CV66" s="858"/>
      <c r="CW66" s="856"/>
      <c r="CX66" s="857"/>
      <c r="CY66" s="857"/>
      <c r="CZ66" s="857"/>
      <c r="DA66" s="858"/>
      <c r="DB66" s="856"/>
      <c r="DC66" s="857"/>
      <c r="DD66" s="857"/>
      <c r="DE66" s="857"/>
      <c r="DF66" s="858"/>
      <c r="DG66" s="856"/>
      <c r="DH66" s="857"/>
      <c r="DI66" s="857"/>
      <c r="DJ66" s="857"/>
      <c r="DK66" s="858"/>
      <c r="DL66" s="856"/>
      <c r="DM66" s="857"/>
      <c r="DN66" s="857"/>
      <c r="DO66" s="857"/>
      <c r="DP66" s="858"/>
      <c r="DQ66" s="856"/>
      <c r="DR66" s="857"/>
      <c r="DS66" s="857"/>
      <c r="DT66" s="857"/>
      <c r="DU66" s="858"/>
      <c r="DV66" s="853"/>
      <c r="DW66" s="854"/>
      <c r="DX66" s="854"/>
      <c r="DY66" s="854"/>
      <c r="DZ66" s="855"/>
      <c r="EA66" s="89"/>
    </row>
    <row r="67" spans="1:131" ht="26.25" customHeight="1" thickBot="1" x14ac:dyDescent="0.2">
      <c r="A67" s="724"/>
      <c r="B67" s="725"/>
      <c r="C67" s="725"/>
      <c r="D67" s="725"/>
      <c r="E67" s="725"/>
      <c r="F67" s="725"/>
      <c r="G67" s="725"/>
      <c r="H67" s="725"/>
      <c r="I67" s="725"/>
      <c r="J67" s="725"/>
      <c r="K67" s="725"/>
      <c r="L67" s="725"/>
      <c r="M67" s="725"/>
      <c r="N67" s="725"/>
      <c r="O67" s="725"/>
      <c r="P67" s="726"/>
      <c r="Q67" s="730"/>
      <c r="R67" s="731"/>
      <c r="S67" s="731"/>
      <c r="T67" s="731"/>
      <c r="U67" s="732"/>
      <c r="V67" s="730"/>
      <c r="W67" s="731"/>
      <c r="X67" s="731"/>
      <c r="Y67" s="731"/>
      <c r="Z67" s="732"/>
      <c r="AA67" s="730"/>
      <c r="AB67" s="731"/>
      <c r="AC67" s="731"/>
      <c r="AD67" s="731"/>
      <c r="AE67" s="732"/>
      <c r="AF67" s="850"/>
      <c r="AG67" s="812"/>
      <c r="AH67" s="812"/>
      <c r="AI67" s="812"/>
      <c r="AJ67" s="851"/>
      <c r="AK67" s="852"/>
      <c r="AL67" s="725"/>
      <c r="AM67" s="725"/>
      <c r="AN67" s="725"/>
      <c r="AO67" s="726"/>
      <c r="AP67" s="730"/>
      <c r="AQ67" s="731"/>
      <c r="AR67" s="731"/>
      <c r="AS67" s="731"/>
      <c r="AT67" s="732"/>
      <c r="AU67" s="730"/>
      <c r="AV67" s="731"/>
      <c r="AW67" s="731"/>
      <c r="AX67" s="731"/>
      <c r="AY67" s="732"/>
      <c r="AZ67" s="730"/>
      <c r="BA67" s="731"/>
      <c r="BB67" s="731"/>
      <c r="BC67" s="731"/>
      <c r="BD67" s="736"/>
      <c r="BE67" s="100"/>
      <c r="BF67" s="100"/>
      <c r="BG67" s="100"/>
      <c r="BH67" s="100"/>
      <c r="BI67" s="100"/>
      <c r="BJ67" s="100"/>
      <c r="BK67" s="100"/>
      <c r="BL67" s="100"/>
      <c r="BM67" s="100"/>
      <c r="BN67" s="100"/>
      <c r="BO67" s="100"/>
      <c r="BP67" s="100"/>
      <c r="BQ67" s="97">
        <v>61</v>
      </c>
      <c r="BR67" s="102"/>
      <c r="BS67" s="853"/>
      <c r="BT67" s="854"/>
      <c r="BU67" s="854"/>
      <c r="BV67" s="854"/>
      <c r="BW67" s="854"/>
      <c r="BX67" s="854"/>
      <c r="BY67" s="854"/>
      <c r="BZ67" s="854"/>
      <c r="CA67" s="854"/>
      <c r="CB67" s="854"/>
      <c r="CC67" s="854"/>
      <c r="CD67" s="854"/>
      <c r="CE67" s="854"/>
      <c r="CF67" s="854"/>
      <c r="CG67" s="859"/>
      <c r="CH67" s="856"/>
      <c r="CI67" s="857"/>
      <c r="CJ67" s="857"/>
      <c r="CK67" s="857"/>
      <c r="CL67" s="858"/>
      <c r="CM67" s="856"/>
      <c r="CN67" s="857"/>
      <c r="CO67" s="857"/>
      <c r="CP67" s="857"/>
      <c r="CQ67" s="858"/>
      <c r="CR67" s="856"/>
      <c r="CS67" s="857"/>
      <c r="CT67" s="857"/>
      <c r="CU67" s="857"/>
      <c r="CV67" s="858"/>
      <c r="CW67" s="856"/>
      <c r="CX67" s="857"/>
      <c r="CY67" s="857"/>
      <c r="CZ67" s="857"/>
      <c r="DA67" s="858"/>
      <c r="DB67" s="856"/>
      <c r="DC67" s="857"/>
      <c r="DD67" s="857"/>
      <c r="DE67" s="857"/>
      <c r="DF67" s="858"/>
      <c r="DG67" s="856"/>
      <c r="DH67" s="857"/>
      <c r="DI67" s="857"/>
      <c r="DJ67" s="857"/>
      <c r="DK67" s="858"/>
      <c r="DL67" s="856"/>
      <c r="DM67" s="857"/>
      <c r="DN67" s="857"/>
      <c r="DO67" s="857"/>
      <c r="DP67" s="858"/>
      <c r="DQ67" s="856"/>
      <c r="DR67" s="857"/>
      <c r="DS67" s="857"/>
      <c r="DT67" s="857"/>
      <c r="DU67" s="858"/>
      <c r="DV67" s="853"/>
      <c r="DW67" s="854"/>
      <c r="DX67" s="854"/>
      <c r="DY67" s="854"/>
      <c r="DZ67" s="855"/>
      <c r="EA67" s="89"/>
    </row>
    <row r="68" spans="1:131" ht="26.25" customHeight="1" thickTop="1" x14ac:dyDescent="0.15">
      <c r="A68" s="95">
        <v>1</v>
      </c>
      <c r="B68" s="863"/>
      <c r="C68" s="864"/>
      <c r="D68" s="864"/>
      <c r="E68" s="864"/>
      <c r="F68" s="864"/>
      <c r="G68" s="864"/>
      <c r="H68" s="864"/>
      <c r="I68" s="864"/>
      <c r="J68" s="864"/>
      <c r="K68" s="864"/>
      <c r="L68" s="864"/>
      <c r="M68" s="864"/>
      <c r="N68" s="864"/>
      <c r="O68" s="864"/>
      <c r="P68" s="865"/>
      <c r="Q68" s="866"/>
      <c r="R68" s="860"/>
      <c r="S68" s="860"/>
      <c r="T68" s="860"/>
      <c r="U68" s="860"/>
      <c r="V68" s="860"/>
      <c r="W68" s="860"/>
      <c r="X68" s="860"/>
      <c r="Y68" s="860"/>
      <c r="Z68" s="860"/>
      <c r="AA68" s="860"/>
      <c r="AB68" s="860"/>
      <c r="AC68" s="860"/>
      <c r="AD68" s="860"/>
      <c r="AE68" s="860"/>
      <c r="AF68" s="860"/>
      <c r="AG68" s="860"/>
      <c r="AH68" s="860"/>
      <c r="AI68" s="860"/>
      <c r="AJ68" s="860"/>
      <c r="AK68" s="860"/>
      <c r="AL68" s="860"/>
      <c r="AM68" s="860"/>
      <c r="AN68" s="860"/>
      <c r="AO68" s="860"/>
      <c r="AP68" s="860"/>
      <c r="AQ68" s="860"/>
      <c r="AR68" s="860"/>
      <c r="AS68" s="860"/>
      <c r="AT68" s="860"/>
      <c r="AU68" s="860"/>
      <c r="AV68" s="860"/>
      <c r="AW68" s="860"/>
      <c r="AX68" s="860"/>
      <c r="AY68" s="860"/>
      <c r="AZ68" s="861"/>
      <c r="BA68" s="861"/>
      <c r="BB68" s="861"/>
      <c r="BC68" s="861"/>
      <c r="BD68" s="862"/>
      <c r="BE68" s="100"/>
      <c r="BF68" s="100"/>
      <c r="BG68" s="100"/>
      <c r="BH68" s="100"/>
      <c r="BI68" s="100"/>
      <c r="BJ68" s="100"/>
      <c r="BK68" s="100"/>
      <c r="BL68" s="100"/>
      <c r="BM68" s="100"/>
      <c r="BN68" s="100"/>
      <c r="BO68" s="100"/>
      <c r="BP68" s="100"/>
      <c r="BQ68" s="97">
        <v>62</v>
      </c>
      <c r="BR68" s="102"/>
      <c r="BS68" s="853"/>
      <c r="BT68" s="854"/>
      <c r="BU68" s="854"/>
      <c r="BV68" s="854"/>
      <c r="BW68" s="854"/>
      <c r="BX68" s="854"/>
      <c r="BY68" s="854"/>
      <c r="BZ68" s="854"/>
      <c r="CA68" s="854"/>
      <c r="CB68" s="854"/>
      <c r="CC68" s="854"/>
      <c r="CD68" s="854"/>
      <c r="CE68" s="854"/>
      <c r="CF68" s="854"/>
      <c r="CG68" s="859"/>
      <c r="CH68" s="856"/>
      <c r="CI68" s="857"/>
      <c r="CJ68" s="857"/>
      <c r="CK68" s="857"/>
      <c r="CL68" s="858"/>
      <c r="CM68" s="856"/>
      <c r="CN68" s="857"/>
      <c r="CO68" s="857"/>
      <c r="CP68" s="857"/>
      <c r="CQ68" s="858"/>
      <c r="CR68" s="856"/>
      <c r="CS68" s="857"/>
      <c r="CT68" s="857"/>
      <c r="CU68" s="857"/>
      <c r="CV68" s="858"/>
      <c r="CW68" s="856"/>
      <c r="CX68" s="857"/>
      <c r="CY68" s="857"/>
      <c r="CZ68" s="857"/>
      <c r="DA68" s="858"/>
      <c r="DB68" s="856"/>
      <c r="DC68" s="857"/>
      <c r="DD68" s="857"/>
      <c r="DE68" s="857"/>
      <c r="DF68" s="858"/>
      <c r="DG68" s="856"/>
      <c r="DH68" s="857"/>
      <c r="DI68" s="857"/>
      <c r="DJ68" s="857"/>
      <c r="DK68" s="858"/>
      <c r="DL68" s="856"/>
      <c r="DM68" s="857"/>
      <c r="DN68" s="857"/>
      <c r="DO68" s="857"/>
      <c r="DP68" s="858"/>
      <c r="DQ68" s="856"/>
      <c r="DR68" s="857"/>
      <c r="DS68" s="857"/>
      <c r="DT68" s="857"/>
      <c r="DU68" s="858"/>
      <c r="DV68" s="853"/>
      <c r="DW68" s="854"/>
      <c r="DX68" s="854"/>
      <c r="DY68" s="854"/>
      <c r="DZ68" s="855"/>
      <c r="EA68" s="89"/>
    </row>
    <row r="69" spans="1:131" ht="26.25" customHeight="1" x14ac:dyDescent="0.15">
      <c r="A69" s="97">
        <v>2</v>
      </c>
      <c r="B69" s="867"/>
      <c r="C69" s="868"/>
      <c r="D69" s="868"/>
      <c r="E69" s="868"/>
      <c r="F69" s="868"/>
      <c r="G69" s="868"/>
      <c r="H69" s="868"/>
      <c r="I69" s="868"/>
      <c r="J69" s="868"/>
      <c r="K69" s="868"/>
      <c r="L69" s="868"/>
      <c r="M69" s="868"/>
      <c r="N69" s="868"/>
      <c r="O69" s="868"/>
      <c r="P69" s="869"/>
      <c r="Q69" s="870"/>
      <c r="R69" s="824"/>
      <c r="S69" s="824"/>
      <c r="T69" s="824"/>
      <c r="U69" s="824"/>
      <c r="V69" s="824"/>
      <c r="W69" s="824"/>
      <c r="X69" s="824"/>
      <c r="Y69" s="824"/>
      <c r="Z69" s="824"/>
      <c r="AA69" s="824"/>
      <c r="AB69" s="824"/>
      <c r="AC69" s="824"/>
      <c r="AD69" s="824"/>
      <c r="AE69" s="824"/>
      <c r="AF69" s="824"/>
      <c r="AG69" s="824"/>
      <c r="AH69" s="824"/>
      <c r="AI69" s="824"/>
      <c r="AJ69" s="824"/>
      <c r="AK69" s="824"/>
      <c r="AL69" s="824"/>
      <c r="AM69" s="824"/>
      <c r="AN69" s="824"/>
      <c r="AO69" s="824"/>
      <c r="AP69" s="824"/>
      <c r="AQ69" s="824"/>
      <c r="AR69" s="824"/>
      <c r="AS69" s="824"/>
      <c r="AT69" s="824"/>
      <c r="AU69" s="824"/>
      <c r="AV69" s="824"/>
      <c r="AW69" s="824"/>
      <c r="AX69" s="824"/>
      <c r="AY69" s="824"/>
      <c r="AZ69" s="826"/>
      <c r="BA69" s="826"/>
      <c r="BB69" s="826"/>
      <c r="BC69" s="826"/>
      <c r="BD69" s="827"/>
      <c r="BE69" s="100"/>
      <c r="BF69" s="100"/>
      <c r="BG69" s="100"/>
      <c r="BH69" s="100"/>
      <c r="BI69" s="100"/>
      <c r="BJ69" s="100"/>
      <c r="BK69" s="100"/>
      <c r="BL69" s="100"/>
      <c r="BM69" s="100"/>
      <c r="BN69" s="100"/>
      <c r="BO69" s="100"/>
      <c r="BP69" s="100"/>
      <c r="BQ69" s="97">
        <v>63</v>
      </c>
      <c r="BR69" s="102"/>
      <c r="BS69" s="853"/>
      <c r="BT69" s="854"/>
      <c r="BU69" s="854"/>
      <c r="BV69" s="854"/>
      <c r="BW69" s="854"/>
      <c r="BX69" s="854"/>
      <c r="BY69" s="854"/>
      <c r="BZ69" s="854"/>
      <c r="CA69" s="854"/>
      <c r="CB69" s="854"/>
      <c r="CC69" s="854"/>
      <c r="CD69" s="854"/>
      <c r="CE69" s="854"/>
      <c r="CF69" s="854"/>
      <c r="CG69" s="859"/>
      <c r="CH69" s="856"/>
      <c r="CI69" s="857"/>
      <c r="CJ69" s="857"/>
      <c r="CK69" s="857"/>
      <c r="CL69" s="858"/>
      <c r="CM69" s="856"/>
      <c r="CN69" s="857"/>
      <c r="CO69" s="857"/>
      <c r="CP69" s="857"/>
      <c r="CQ69" s="858"/>
      <c r="CR69" s="856"/>
      <c r="CS69" s="857"/>
      <c r="CT69" s="857"/>
      <c r="CU69" s="857"/>
      <c r="CV69" s="858"/>
      <c r="CW69" s="856"/>
      <c r="CX69" s="857"/>
      <c r="CY69" s="857"/>
      <c r="CZ69" s="857"/>
      <c r="DA69" s="858"/>
      <c r="DB69" s="856"/>
      <c r="DC69" s="857"/>
      <c r="DD69" s="857"/>
      <c r="DE69" s="857"/>
      <c r="DF69" s="858"/>
      <c r="DG69" s="856"/>
      <c r="DH69" s="857"/>
      <c r="DI69" s="857"/>
      <c r="DJ69" s="857"/>
      <c r="DK69" s="858"/>
      <c r="DL69" s="856"/>
      <c r="DM69" s="857"/>
      <c r="DN69" s="857"/>
      <c r="DO69" s="857"/>
      <c r="DP69" s="858"/>
      <c r="DQ69" s="856"/>
      <c r="DR69" s="857"/>
      <c r="DS69" s="857"/>
      <c r="DT69" s="857"/>
      <c r="DU69" s="858"/>
      <c r="DV69" s="853"/>
      <c r="DW69" s="854"/>
      <c r="DX69" s="854"/>
      <c r="DY69" s="854"/>
      <c r="DZ69" s="855"/>
      <c r="EA69" s="89"/>
    </row>
    <row r="70" spans="1:131" ht="26.25" customHeight="1" x14ac:dyDescent="0.15">
      <c r="A70" s="97">
        <v>3</v>
      </c>
      <c r="B70" s="867"/>
      <c r="C70" s="868"/>
      <c r="D70" s="868"/>
      <c r="E70" s="868"/>
      <c r="F70" s="868"/>
      <c r="G70" s="868"/>
      <c r="H70" s="868"/>
      <c r="I70" s="868"/>
      <c r="J70" s="868"/>
      <c r="K70" s="868"/>
      <c r="L70" s="868"/>
      <c r="M70" s="868"/>
      <c r="N70" s="868"/>
      <c r="O70" s="868"/>
      <c r="P70" s="869"/>
      <c r="Q70" s="870"/>
      <c r="R70" s="824"/>
      <c r="S70" s="824"/>
      <c r="T70" s="824"/>
      <c r="U70" s="824"/>
      <c r="V70" s="824"/>
      <c r="W70" s="824"/>
      <c r="X70" s="824"/>
      <c r="Y70" s="824"/>
      <c r="Z70" s="824"/>
      <c r="AA70" s="824"/>
      <c r="AB70" s="824"/>
      <c r="AC70" s="824"/>
      <c r="AD70" s="824"/>
      <c r="AE70" s="824"/>
      <c r="AF70" s="824"/>
      <c r="AG70" s="824"/>
      <c r="AH70" s="824"/>
      <c r="AI70" s="824"/>
      <c r="AJ70" s="824"/>
      <c r="AK70" s="824"/>
      <c r="AL70" s="824"/>
      <c r="AM70" s="824"/>
      <c r="AN70" s="824"/>
      <c r="AO70" s="824"/>
      <c r="AP70" s="824"/>
      <c r="AQ70" s="824"/>
      <c r="AR70" s="824"/>
      <c r="AS70" s="824"/>
      <c r="AT70" s="824"/>
      <c r="AU70" s="824"/>
      <c r="AV70" s="824"/>
      <c r="AW70" s="824"/>
      <c r="AX70" s="824"/>
      <c r="AY70" s="824"/>
      <c r="AZ70" s="826"/>
      <c r="BA70" s="826"/>
      <c r="BB70" s="826"/>
      <c r="BC70" s="826"/>
      <c r="BD70" s="827"/>
      <c r="BE70" s="100"/>
      <c r="BF70" s="100"/>
      <c r="BG70" s="100"/>
      <c r="BH70" s="100"/>
      <c r="BI70" s="100"/>
      <c r="BJ70" s="100"/>
      <c r="BK70" s="100"/>
      <c r="BL70" s="100"/>
      <c r="BM70" s="100"/>
      <c r="BN70" s="100"/>
      <c r="BO70" s="100"/>
      <c r="BP70" s="100"/>
      <c r="BQ70" s="97">
        <v>64</v>
      </c>
      <c r="BR70" s="102"/>
      <c r="BS70" s="853"/>
      <c r="BT70" s="854"/>
      <c r="BU70" s="854"/>
      <c r="BV70" s="854"/>
      <c r="BW70" s="854"/>
      <c r="BX70" s="854"/>
      <c r="BY70" s="854"/>
      <c r="BZ70" s="854"/>
      <c r="CA70" s="854"/>
      <c r="CB70" s="854"/>
      <c r="CC70" s="854"/>
      <c r="CD70" s="854"/>
      <c r="CE70" s="854"/>
      <c r="CF70" s="854"/>
      <c r="CG70" s="859"/>
      <c r="CH70" s="856"/>
      <c r="CI70" s="857"/>
      <c r="CJ70" s="857"/>
      <c r="CK70" s="857"/>
      <c r="CL70" s="858"/>
      <c r="CM70" s="856"/>
      <c r="CN70" s="857"/>
      <c r="CO70" s="857"/>
      <c r="CP70" s="857"/>
      <c r="CQ70" s="858"/>
      <c r="CR70" s="856"/>
      <c r="CS70" s="857"/>
      <c r="CT70" s="857"/>
      <c r="CU70" s="857"/>
      <c r="CV70" s="858"/>
      <c r="CW70" s="856"/>
      <c r="CX70" s="857"/>
      <c r="CY70" s="857"/>
      <c r="CZ70" s="857"/>
      <c r="DA70" s="858"/>
      <c r="DB70" s="856"/>
      <c r="DC70" s="857"/>
      <c r="DD70" s="857"/>
      <c r="DE70" s="857"/>
      <c r="DF70" s="858"/>
      <c r="DG70" s="856"/>
      <c r="DH70" s="857"/>
      <c r="DI70" s="857"/>
      <c r="DJ70" s="857"/>
      <c r="DK70" s="858"/>
      <c r="DL70" s="856"/>
      <c r="DM70" s="857"/>
      <c r="DN70" s="857"/>
      <c r="DO70" s="857"/>
      <c r="DP70" s="858"/>
      <c r="DQ70" s="856"/>
      <c r="DR70" s="857"/>
      <c r="DS70" s="857"/>
      <c r="DT70" s="857"/>
      <c r="DU70" s="858"/>
      <c r="DV70" s="853"/>
      <c r="DW70" s="854"/>
      <c r="DX70" s="854"/>
      <c r="DY70" s="854"/>
      <c r="DZ70" s="855"/>
      <c r="EA70" s="89"/>
    </row>
    <row r="71" spans="1:131" ht="26.25" customHeight="1" x14ac:dyDescent="0.15">
      <c r="A71" s="97">
        <v>4</v>
      </c>
      <c r="B71" s="867"/>
      <c r="C71" s="868"/>
      <c r="D71" s="868"/>
      <c r="E71" s="868"/>
      <c r="F71" s="868"/>
      <c r="G71" s="868"/>
      <c r="H71" s="868"/>
      <c r="I71" s="868"/>
      <c r="J71" s="868"/>
      <c r="K71" s="868"/>
      <c r="L71" s="868"/>
      <c r="M71" s="868"/>
      <c r="N71" s="868"/>
      <c r="O71" s="868"/>
      <c r="P71" s="869"/>
      <c r="Q71" s="870"/>
      <c r="R71" s="824"/>
      <c r="S71" s="824"/>
      <c r="T71" s="824"/>
      <c r="U71" s="824"/>
      <c r="V71" s="824"/>
      <c r="W71" s="824"/>
      <c r="X71" s="824"/>
      <c r="Y71" s="824"/>
      <c r="Z71" s="824"/>
      <c r="AA71" s="824"/>
      <c r="AB71" s="824"/>
      <c r="AC71" s="824"/>
      <c r="AD71" s="824"/>
      <c r="AE71" s="824"/>
      <c r="AF71" s="824"/>
      <c r="AG71" s="824"/>
      <c r="AH71" s="824"/>
      <c r="AI71" s="824"/>
      <c r="AJ71" s="824"/>
      <c r="AK71" s="824"/>
      <c r="AL71" s="824"/>
      <c r="AM71" s="824"/>
      <c r="AN71" s="824"/>
      <c r="AO71" s="824"/>
      <c r="AP71" s="824"/>
      <c r="AQ71" s="824"/>
      <c r="AR71" s="824"/>
      <c r="AS71" s="824"/>
      <c r="AT71" s="824"/>
      <c r="AU71" s="824"/>
      <c r="AV71" s="824"/>
      <c r="AW71" s="824"/>
      <c r="AX71" s="824"/>
      <c r="AY71" s="824"/>
      <c r="AZ71" s="826"/>
      <c r="BA71" s="826"/>
      <c r="BB71" s="826"/>
      <c r="BC71" s="826"/>
      <c r="BD71" s="827"/>
      <c r="BE71" s="100"/>
      <c r="BF71" s="100"/>
      <c r="BG71" s="100"/>
      <c r="BH71" s="100"/>
      <c r="BI71" s="100"/>
      <c r="BJ71" s="100"/>
      <c r="BK71" s="100"/>
      <c r="BL71" s="100"/>
      <c r="BM71" s="100"/>
      <c r="BN71" s="100"/>
      <c r="BO71" s="100"/>
      <c r="BP71" s="100"/>
      <c r="BQ71" s="97">
        <v>65</v>
      </c>
      <c r="BR71" s="102"/>
      <c r="BS71" s="853"/>
      <c r="BT71" s="854"/>
      <c r="BU71" s="854"/>
      <c r="BV71" s="854"/>
      <c r="BW71" s="854"/>
      <c r="BX71" s="854"/>
      <c r="BY71" s="854"/>
      <c r="BZ71" s="854"/>
      <c r="CA71" s="854"/>
      <c r="CB71" s="854"/>
      <c r="CC71" s="854"/>
      <c r="CD71" s="854"/>
      <c r="CE71" s="854"/>
      <c r="CF71" s="854"/>
      <c r="CG71" s="859"/>
      <c r="CH71" s="856"/>
      <c r="CI71" s="857"/>
      <c r="CJ71" s="857"/>
      <c r="CK71" s="857"/>
      <c r="CL71" s="858"/>
      <c r="CM71" s="856"/>
      <c r="CN71" s="857"/>
      <c r="CO71" s="857"/>
      <c r="CP71" s="857"/>
      <c r="CQ71" s="858"/>
      <c r="CR71" s="856"/>
      <c r="CS71" s="857"/>
      <c r="CT71" s="857"/>
      <c r="CU71" s="857"/>
      <c r="CV71" s="858"/>
      <c r="CW71" s="856"/>
      <c r="CX71" s="857"/>
      <c r="CY71" s="857"/>
      <c r="CZ71" s="857"/>
      <c r="DA71" s="858"/>
      <c r="DB71" s="856"/>
      <c r="DC71" s="857"/>
      <c r="DD71" s="857"/>
      <c r="DE71" s="857"/>
      <c r="DF71" s="858"/>
      <c r="DG71" s="856"/>
      <c r="DH71" s="857"/>
      <c r="DI71" s="857"/>
      <c r="DJ71" s="857"/>
      <c r="DK71" s="858"/>
      <c r="DL71" s="856"/>
      <c r="DM71" s="857"/>
      <c r="DN71" s="857"/>
      <c r="DO71" s="857"/>
      <c r="DP71" s="858"/>
      <c r="DQ71" s="856"/>
      <c r="DR71" s="857"/>
      <c r="DS71" s="857"/>
      <c r="DT71" s="857"/>
      <c r="DU71" s="858"/>
      <c r="DV71" s="853"/>
      <c r="DW71" s="854"/>
      <c r="DX71" s="854"/>
      <c r="DY71" s="854"/>
      <c r="DZ71" s="855"/>
      <c r="EA71" s="89"/>
    </row>
    <row r="72" spans="1:131" ht="26.25" customHeight="1" x14ac:dyDescent="0.15">
      <c r="A72" s="97">
        <v>5</v>
      </c>
      <c r="B72" s="867"/>
      <c r="C72" s="868"/>
      <c r="D72" s="868"/>
      <c r="E72" s="868"/>
      <c r="F72" s="868"/>
      <c r="G72" s="868"/>
      <c r="H72" s="868"/>
      <c r="I72" s="868"/>
      <c r="J72" s="868"/>
      <c r="K72" s="868"/>
      <c r="L72" s="868"/>
      <c r="M72" s="868"/>
      <c r="N72" s="868"/>
      <c r="O72" s="868"/>
      <c r="P72" s="869"/>
      <c r="Q72" s="870"/>
      <c r="R72" s="824"/>
      <c r="S72" s="824"/>
      <c r="T72" s="824"/>
      <c r="U72" s="824"/>
      <c r="V72" s="824"/>
      <c r="W72" s="824"/>
      <c r="X72" s="824"/>
      <c r="Y72" s="824"/>
      <c r="Z72" s="824"/>
      <c r="AA72" s="824"/>
      <c r="AB72" s="824"/>
      <c r="AC72" s="824"/>
      <c r="AD72" s="824"/>
      <c r="AE72" s="824"/>
      <c r="AF72" s="824"/>
      <c r="AG72" s="824"/>
      <c r="AH72" s="824"/>
      <c r="AI72" s="824"/>
      <c r="AJ72" s="824"/>
      <c r="AK72" s="824"/>
      <c r="AL72" s="824"/>
      <c r="AM72" s="824"/>
      <c r="AN72" s="824"/>
      <c r="AO72" s="824"/>
      <c r="AP72" s="824"/>
      <c r="AQ72" s="824"/>
      <c r="AR72" s="824"/>
      <c r="AS72" s="824"/>
      <c r="AT72" s="824"/>
      <c r="AU72" s="824"/>
      <c r="AV72" s="824"/>
      <c r="AW72" s="824"/>
      <c r="AX72" s="824"/>
      <c r="AY72" s="824"/>
      <c r="AZ72" s="826"/>
      <c r="BA72" s="826"/>
      <c r="BB72" s="826"/>
      <c r="BC72" s="826"/>
      <c r="BD72" s="827"/>
      <c r="BE72" s="100"/>
      <c r="BF72" s="100"/>
      <c r="BG72" s="100"/>
      <c r="BH72" s="100"/>
      <c r="BI72" s="100"/>
      <c r="BJ72" s="100"/>
      <c r="BK72" s="100"/>
      <c r="BL72" s="100"/>
      <c r="BM72" s="100"/>
      <c r="BN72" s="100"/>
      <c r="BO72" s="100"/>
      <c r="BP72" s="100"/>
      <c r="BQ72" s="97">
        <v>66</v>
      </c>
      <c r="BR72" s="102"/>
      <c r="BS72" s="853"/>
      <c r="BT72" s="854"/>
      <c r="BU72" s="854"/>
      <c r="BV72" s="854"/>
      <c r="BW72" s="854"/>
      <c r="BX72" s="854"/>
      <c r="BY72" s="854"/>
      <c r="BZ72" s="854"/>
      <c r="CA72" s="854"/>
      <c r="CB72" s="854"/>
      <c r="CC72" s="854"/>
      <c r="CD72" s="854"/>
      <c r="CE72" s="854"/>
      <c r="CF72" s="854"/>
      <c r="CG72" s="859"/>
      <c r="CH72" s="856"/>
      <c r="CI72" s="857"/>
      <c r="CJ72" s="857"/>
      <c r="CK72" s="857"/>
      <c r="CL72" s="858"/>
      <c r="CM72" s="856"/>
      <c r="CN72" s="857"/>
      <c r="CO72" s="857"/>
      <c r="CP72" s="857"/>
      <c r="CQ72" s="858"/>
      <c r="CR72" s="856"/>
      <c r="CS72" s="857"/>
      <c r="CT72" s="857"/>
      <c r="CU72" s="857"/>
      <c r="CV72" s="858"/>
      <c r="CW72" s="856"/>
      <c r="CX72" s="857"/>
      <c r="CY72" s="857"/>
      <c r="CZ72" s="857"/>
      <c r="DA72" s="858"/>
      <c r="DB72" s="856"/>
      <c r="DC72" s="857"/>
      <c r="DD72" s="857"/>
      <c r="DE72" s="857"/>
      <c r="DF72" s="858"/>
      <c r="DG72" s="856"/>
      <c r="DH72" s="857"/>
      <c r="DI72" s="857"/>
      <c r="DJ72" s="857"/>
      <c r="DK72" s="858"/>
      <c r="DL72" s="856"/>
      <c r="DM72" s="857"/>
      <c r="DN72" s="857"/>
      <c r="DO72" s="857"/>
      <c r="DP72" s="858"/>
      <c r="DQ72" s="856"/>
      <c r="DR72" s="857"/>
      <c r="DS72" s="857"/>
      <c r="DT72" s="857"/>
      <c r="DU72" s="858"/>
      <c r="DV72" s="853"/>
      <c r="DW72" s="854"/>
      <c r="DX72" s="854"/>
      <c r="DY72" s="854"/>
      <c r="DZ72" s="855"/>
      <c r="EA72" s="89"/>
    </row>
    <row r="73" spans="1:131" ht="26.25" customHeight="1" x14ac:dyDescent="0.15">
      <c r="A73" s="97">
        <v>6</v>
      </c>
      <c r="B73" s="867"/>
      <c r="C73" s="868"/>
      <c r="D73" s="868"/>
      <c r="E73" s="868"/>
      <c r="F73" s="868"/>
      <c r="G73" s="868"/>
      <c r="H73" s="868"/>
      <c r="I73" s="868"/>
      <c r="J73" s="868"/>
      <c r="K73" s="868"/>
      <c r="L73" s="868"/>
      <c r="M73" s="868"/>
      <c r="N73" s="868"/>
      <c r="O73" s="868"/>
      <c r="P73" s="869"/>
      <c r="Q73" s="870"/>
      <c r="R73" s="824"/>
      <c r="S73" s="824"/>
      <c r="T73" s="824"/>
      <c r="U73" s="824"/>
      <c r="V73" s="824"/>
      <c r="W73" s="824"/>
      <c r="X73" s="824"/>
      <c r="Y73" s="824"/>
      <c r="Z73" s="824"/>
      <c r="AA73" s="824"/>
      <c r="AB73" s="824"/>
      <c r="AC73" s="824"/>
      <c r="AD73" s="824"/>
      <c r="AE73" s="824"/>
      <c r="AF73" s="824"/>
      <c r="AG73" s="824"/>
      <c r="AH73" s="824"/>
      <c r="AI73" s="824"/>
      <c r="AJ73" s="824"/>
      <c r="AK73" s="824"/>
      <c r="AL73" s="824"/>
      <c r="AM73" s="824"/>
      <c r="AN73" s="824"/>
      <c r="AO73" s="824"/>
      <c r="AP73" s="824"/>
      <c r="AQ73" s="824"/>
      <c r="AR73" s="824"/>
      <c r="AS73" s="824"/>
      <c r="AT73" s="824"/>
      <c r="AU73" s="824"/>
      <c r="AV73" s="824"/>
      <c r="AW73" s="824"/>
      <c r="AX73" s="824"/>
      <c r="AY73" s="824"/>
      <c r="AZ73" s="826"/>
      <c r="BA73" s="826"/>
      <c r="BB73" s="826"/>
      <c r="BC73" s="826"/>
      <c r="BD73" s="827"/>
      <c r="BE73" s="100"/>
      <c r="BF73" s="100"/>
      <c r="BG73" s="100"/>
      <c r="BH73" s="100"/>
      <c r="BI73" s="100"/>
      <c r="BJ73" s="100"/>
      <c r="BK73" s="100"/>
      <c r="BL73" s="100"/>
      <c r="BM73" s="100"/>
      <c r="BN73" s="100"/>
      <c r="BO73" s="100"/>
      <c r="BP73" s="100"/>
      <c r="BQ73" s="97">
        <v>67</v>
      </c>
      <c r="BR73" s="102"/>
      <c r="BS73" s="853"/>
      <c r="BT73" s="854"/>
      <c r="BU73" s="854"/>
      <c r="BV73" s="854"/>
      <c r="BW73" s="854"/>
      <c r="BX73" s="854"/>
      <c r="BY73" s="854"/>
      <c r="BZ73" s="854"/>
      <c r="CA73" s="854"/>
      <c r="CB73" s="854"/>
      <c r="CC73" s="854"/>
      <c r="CD73" s="854"/>
      <c r="CE73" s="854"/>
      <c r="CF73" s="854"/>
      <c r="CG73" s="859"/>
      <c r="CH73" s="856"/>
      <c r="CI73" s="857"/>
      <c r="CJ73" s="857"/>
      <c r="CK73" s="857"/>
      <c r="CL73" s="858"/>
      <c r="CM73" s="856"/>
      <c r="CN73" s="857"/>
      <c r="CO73" s="857"/>
      <c r="CP73" s="857"/>
      <c r="CQ73" s="858"/>
      <c r="CR73" s="856"/>
      <c r="CS73" s="857"/>
      <c r="CT73" s="857"/>
      <c r="CU73" s="857"/>
      <c r="CV73" s="858"/>
      <c r="CW73" s="856"/>
      <c r="CX73" s="857"/>
      <c r="CY73" s="857"/>
      <c r="CZ73" s="857"/>
      <c r="DA73" s="858"/>
      <c r="DB73" s="856"/>
      <c r="DC73" s="857"/>
      <c r="DD73" s="857"/>
      <c r="DE73" s="857"/>
      <c r="DF73" s="858"/>
      <c r="DG73" s="856"/>
      <c r="DH73" s="857"/>
      <c r="DI73" s="857"/>
      <c r="DJ73" s="857"/>
      <c r="DK73" s="858"/>
      <c r="DL73" s="856"/>
      <c r="DM73" s="857"/>
      <c r="DN73" s="857"/>
      <c r="DO73" s="857"/>
      <c r="DP73" s="858"/>
      <c r="DQ73" s="856"/>
      <c r="DR73" s="857"/>
      <c r="DS73" s="857"/>
      <c r="DT73" s="857"/>
      <c r="DU73" s="858"/>
      <c r="DV73" s="853"/>
      <c r="DW73" s="854"/>
      <c r="DX73" s="854"/>
      <c r="DY73" s="854"/>
      <c r="DZ73" s="855"/>
      <c r="EA73" s="89"/>
    </row>
    <row r="74" spans="1:131" ht="26.25" customHeight="1" x14ac:dyDescent="0.15">
      <c r="A74" s="97">
        <v>7</v>
      </c>
      <c r="B74" s="867"/>
      <c r="C74" s="868"/>
      <c r="D74" s="868"/>
      <c r="E74" s="868"/>
      <c r="F74" s="868"/>
      <c r="G74" s="868"/>
      <c r="H74" s="868"/>
      <c r="I74" s="868"/>
      <c r="J74" s="868"/>
      <c r="K74" s="868"/>
      <c r="L74" s="868"/>
      <c r="M74" s="868"/>
      <c r="N74" s="868"/>
      <c r="O74" s="868"/>
      <c r="P74" s="869"/>
      <c r="Q74" s="870"/>
      <c r="R74" s="824"/>
      <c r="S74" s="824"/>
      <c r="T74" s="824"/>
      <c r="U74" s="824"/>
      <c r="V74" s="824"/>
      <c r="W74" s="824"/>
      <c r="X74" s="824"/>
      <c r="Y74" s="824"/>
      <c r="Z74" s="824"/>
      <c r="AA74" s="824"/>
      <c r="AB74" s="824"/>
      <c r="AC74" s="824"/>
      <c r="AD74" s="824"/>
      <c r="AE74" s="824"/>
      <c r="AF74" s="824"/>
      <c r="AG74" s="824"/>
      <c r="AH74" s="824"/>
      <c r="AI74" s="824"/>
      <c r="AJ74" s="824"/>
      <c r="AK74" s="824"/>
      <c r="AL74" s="824"/>
      <c r="AM74" s="824"/>
      <c r="AN74" s="824"/>
      <c r="AO74" s="824"/>
      <c r="AP74" s="824"/>
      <c r="AQ74" s="824"/>
      <c r="AR74" s="824"/>
      <c r="AS74" s="824"/>
      <c r="AT74" s="824"/>
      <c r="AU74" s="824"/>
      <c r="AV74" s="824"/>
      <c r="AW74" s="824"/>
      <c r="AX74" s="824"/>
      <c r="AY74" s="824"/>
      <c r="AZ74" s="826"/>
      <c r="BA74" s="826"/>
      <c r="BB74" s="826"/>
      <c r="BC74" s="826"/>
      <c r="BD74" s="827"/>
      <c r="BE74" s="100"/>
      <c r="BF74" s="100"/>
      <c r="BG74" s="100"/>
      <c r="BH74" s="100"/>
      <c r="BI74" s="100"/>
      <c r="BJ74" s="100"/>
      <c r="BK74" s="100"/>
      <c r="BL74" s="100"/>
      <c r="BM74" s="100"/>
      <c r="BN74" s="100"/>
      <c r="BO74" s="100"/>
      <c r="BP74" s="100"/>
      <c r="BQ74" s="97">
        <v>68</v>
      </c>
      <c r="BR74" s="102"/>
      <c r="BS74" s="853"/>
      <c r="BT74" s="854"/>
      <c r="BU74" s="854"/>
      <c r="BV74" s="854"/>
      <c r="BW74" s="854"/>
      <c r="BX74" s="854"/>
      <c r="BY74" s="854"/>
      <c r="BZ74" s="854"/>
      <c r="CA74" s="854"/>
      <c r="CB74" s="854"/>
      <c r="CC74" s="854"/>
      <c r="CD74" s="854"/>
      <c r="CE74" s="854"/>
      <c r="CF74" s="854"/>
      <c r="CG74" s="859"/>
      <c r="CH74" s="856"/>
      <c r="CI74" s="857"/>
      <c r="CJ74" s="857"/>
      <c r="CK74" s="857"/>
      <c r="CL74" s="858"/>
      <c r="CM74" s="856"/>
      <c r="CN74" s="857"/>
      <c r="CO74" s="857"/>
      <c r="CP74" s="857"/>
      <c r="CQ74" s="858"/>
      <c r="CR74" s="856"/>
      <c r="CS74" s="857"/>
      <c r="CT74" s="857"/>
      <c r="CU74" s="857"/>
      <c r="CV74" s="858"/>
      <c r="CW74" s="856"/>
      <c r="CX74" s="857"/>
      <c r="CY74" s="857"/>
      <c r="CZ74" s="857"/>
      <c r="DA74" s="858"/>
      <c r="DB74" s="856"/>
      <c r="DC74" s="857"/>
      <c r="DD74" s="857"/>
      <c r="DE74" s="857"/>
      <c r="DF74" s="858"/>
      <c r="DG74" s="856"/>
      <c r="DH74" s="857"/>
      <c r="DI74" s="857"/>
      <c r="DJ74" s="857"/>
      <c r="DK74" s="858"/>
      <c r="DL74" s="856"/>
      <c r="DM74" s="857"/>
      <c r="DN74" s="857"/>
      <c r="DO74" s="857"/>
      <c r="DP74" s="858"/>
      <c r="DQ74" s="856"/>
      <c r="DR74" s="857"/>
      <c r="DS74" s="857"/>
      <c r="DT74" s="857"/>
      <c r="DU74" s="858"/>
      <c r="DV74" s="853"/>
      <c r="DW74" s="854"/>
      <c r="DX74" s="854"/>
      <c r="DY74" s="854"/>
      <c r="DZ74" s="855"/>
      <c r="EA74" s="89"/>
    </row>
    <row r="75" spans="1:131" ht="26.25" customHeight="1" x14ac:dyDescent="0.15">
      <c r="A75" s="97">
        <v>8</v>
      </c>
      <c r="B75" s="867"/>
      <c r="C75" s="868"/>
      <c r="D75" s="868"/>
      <c r="E75" s="868"/>
      <c r="F75" s="868"/>
      <c r="G75" s="868"/>
      <c r="H75" s="868"/>
      <c r="I75" s="868"/>
      <c r="J75" s="868"/>
      <c r="K75" s="868"/>
      <c r="L75" s="868"/>
      <c r="M75" s="868"/>
      <c r="N75" s="868"/>
      <c r="O75" s="868"/>
      <c r="P75" s="869"/>
      <c r="Q75" s="871"/>
      <c r="R75" s="872"/>
      <c r="S75" s="872"/>
      <c r="T75" s="872"/>
      <c r="U75" s="828"/>
      <c r="V75" s="873"/>
      <c r="W75" s="872"/>
      <c r="X75" s="872"/>
      <c r="Y75" s="872"/>
      <c r="Z75" s="828"/>
      <c r="AA75" s="873"/>
      <c r="AB75" s="872"/>
      <c r="AC75" s="872"/>
      <c r="AD75" s="872"/>
      <c r="AE75" s="828"/>
      <c r="AF75" s="873"/>
      <c r="AG75" s="872"/>
      <c r="AH75" s="872"/>
      <c r="AI75" s="872"/>
      <c r="AJ75" s="828"/>
      <c r="AK75" s="873"/>
      <c r="AL75" s="872"/>
      <c r="AM75" s="872"/>
      <c r="AN75" s="872"/>
      <c r="AO75" s="828"/>
      <c r="AP75" s="873"/>
      <c r="AQ75" s="872"/>
      <c r="AR75" s="872"/>
      <c r="AS75" s="872"/>
      <c r="AT75" s="828"/>
      <c r="AU75" s="873"/>
      <c r="AV75" s="872"/>
      <c r="AW75" s="872"/>
      <c r="AX75" s="872"/>
      <c r="AY75" s="828"/>
      <c r="AZ75" s="826"/>
      <c r="BA75" s="826"/>
      <c r="BB75" s="826"/>
      <c r="BC75" s="826"/>
      <c r="BD75" s="827"/>
      <c r="BE75" s="100"/>
      <c r="BF75" s="100"/>
      <c r="BG75" s="100"/>
      <c r="BH75" s="100"/>
      <c r="BI75" s="100"/>
      <c r="BJ75" s="100"/>
      <c r="BK75" s="100"/>
      <c r="BL75" s="100"/>
      <c r="BM75" s="100"/>
      <c r="BN75" s="100"/>
      <c r="BO75" s="100"/>
      <c r="BP75" s="100"/>
      <c r="BQ75" s="97">
        <v>69</v>
      </c>
      <c r="BR75" s="102"/>
      <c r="BS75" s="853"/>
      <c r="BT75" s="854"/>
      <c r="BU75" s="854"/>
      <c r="BV75" s="854"/>
      <c r="BW75" s="854"/>
      <c r="BX75" s="854"/>
      <c r="BY75" s="854"/>
      <c r="BZ75" s="854"/>
      <c r="CA75" s="854"/>
      <c r="CB75" s="854"/>
      <c r="CC75" s="854"/>
      <c r="CD75" s="854"/>
      <c r="CE75" s="854"/>
      <c r="CF75" s="854"/>
      <c r="CG75" s="859"/>
      <c r="CH75" s="856"/>
      <c r="CI75" s="857"/>
      <c r="CJ75" s="857"/>
      <c r="CK75" s="857"/>
      <c r="CL75" s="858"/>
      <c r="CM75" s="856"/>
      <c r="CN75" s="857"/>
      <c r="CO75" s="857"/>
      <c r="CP75" s="857"/>
      <c r="CQ75" s="858"/>
      <c r="CR75" s="856"/>
      <c r="CS75" s="857"/>
      <c r="CT75" s="857"/>
      <c r="CU75" s="857"/>
      <c r="CV75" s="858"/>
      <c r="CW75" s="856"/>
      <c r="CX75" s="857"/>
      <c r="CY75" s="857"/>
      <c r="CZ75" s="857"/>
      <c r="DA75" s="858"/>
      <c r="DB75" s="856"/>
      <c r="DC75" s="857"/>
      <c r="DD75" s="857"/>
      <c r="DE75" s="857"/>
      <c r="DF75" s="858"/>
      <c r="DG75" s="856"/>
      <c r="DH75" s="857"/>
      <c r="DI75" s="857"/>
      <c r="DJ75" s="857"/>
      <c r="DK75" s="858"/>
      <c r="DL75" s="856"/>
      <c r="DM75" s="857"/>
      <c r="DN75" s="857"/>
      <c r="DO75" s="857"/>
      <c r="DP75" s="858"/>
      <c r="DQ75" s="856"/>
      <c r="DR75" s="857"/>
      <c r="DS75" s="857"/>
      <c r="DT75" s="857"/>
      <c r="DU75" s="858"/>
      <c r="DV75" s="853"/>
      <c r="DW75" s="854"/>
      <c r="DX75" s="854"/>
      <c r="DY75" s="854"/>
      <c r="DZ75" s="855"/>
      <c r="EA75" s="89"/>
    </row>
    <row r="76" spans="1:131" ht="26.25" customHeight="1" x14ac:dyDescent="0.15">
      <c r="A76" s="97">
        <v>9</v>
      </c>
      <c r="B76" s="867"/>
      <c r="C76" s="868"/>
      <c r="D76" s="868"/>
      <c r="E76" s="868"/>
      <c r="F76" s="868"/>
      <c r="G76" s="868"/>
      <c r="H76" s="868"/>
      <c r="I76" s="868"/>
      <c r="J76" s="868"/>
      <c r="K76" s="868"/>
      <c r="L76" s="868"/>
      <c r="M76" s="868"/>
      <c r="N76" s="868"/>
      <c r="O76" s="868"/>
      <c r="P76" s="869"/>
      <c r="Q76" s="871"/>
      <c r="R76" s="872"/>
      <c r="S76" s="872"/>
      <c r="T76" s="872"/>
      <c r="U76" s="828"/>
      <c r="V76" s="873"/>
      <c r="W76" s="872"/>
      <c r="X76" s="872"/>
      <c r="Y76" s="872"/>
      <c r="Z76" s="828"/>
      <c r="AA76" s="873"/>
      <c r="AB76" s="872"/>
      <c r="AC76" s="872"/>
      <c r="AD76" s="872"/>
      <c r="AE76" s="828"/>
      <c r="AF76" s="873"/>
      <c r="AG76" s="872"/>
      <c r="AH76" s="872"/>
      <c r="AI76" s="872"/>
      <c r="AJ76" s="828"/>
      <c r="AK76" s="873"/>
      <c r="AL76" s="872"/>
      <c r="AM76" s="872"/>
      <c r="AN76" s="872"/>
      <c r="AO76" s="828"/>
      <c r="AP76" s="873"/>
      <c r="AQ76" s="872"/>
      <c r="AR76" s="872"/>
      <c r="AS76" s="872"/>
      <c r="AT76" s="828"/>
      <c r="AU76" s="873"/>
      <c r="AV76" s="872"/>
      <c r="AW76" s="872"/>
      <c r="AX76" s="872"/>
      <c r="AY76" s="828"/>
      <c r="AZ76" s="826"/>
      <c r="BA76" s="826"/>
      <c r="BB76" s="826"/>
      <c r="BC76" s="826"/>
      <c r="BD76" s="827"/>
      <c r="BE76" s="100"/>
      <c r="BF76" s="100"/>
      <c r="BG76" s="100"/>
      <c r="BH76" s="100"/>
      <c r="BI76" s="100"/>
      <c r="BJ76" s="100"/>
      <c r="BK76" s="100"/>
      <c r="BL76" s="100"/>
      <c r="BM76" s="100"/>
      <c r="BN76" s="100"/>
      <c r="BO76" s="100"/>
      <c r="BP76" s="100"/>
      <c r="BQ76" s="97">
        <v>70</v>
      </c>
      <c r="BR76" s="102"/>
      <c r="BS76" s="853"/>
      <c r="BT76" s="854"/>
      <c r="BU76" s="854"/>
      <c r="BV76" s="854"/>
      <c r="BW76" s="854"/>
      <c r="BX76" s="854"/>
      <c r="BY76" s="854"/>
      <c r="BZ76" s="854"/>
      <c r="CA76" s="854"/>
      <c r="CB76" s="854"/>
      <c r="CC76" s="854"/>
      <c r="CD76" s="854"/>
      <c r="CE76" s="854"/>
      <c r="CF76" s="854"/>
      <c r="CG76" s="859"/>
      <c r="CH76" s="856"/>
      <c r="CI76" s="857"/>
      <c r="CJ76" s="857"/>
      <c r="CK76" s="857"/>
      <c r="CL76" s="858"/>
      <c r="CM76" s="856"/>
      <c r="CN76" s="857"/>
      <c r="CO76" s="857"/>
      <c r="CP76" s="857"/>
      <c r="CQ76" s="858"/>
      <c r="CR76" s="856"/>
      <c r="CS76" s="857"/>
      <c r="CT76" s="857"/>
      <c r="CU76" s="857"/>
      <c r="CV76" s="858"/>
      <c r="CW76" s="856"/>
      <c r="CX76" s="857"/>
      <c r="CY76" s="857"/>
      <c r="CZ76" s="857"/>
      <c r="DA76" s="858"/>
      <c r="DB76" s="856"/>
      <c r="DC76" s="857"/>
      <c r="DD76" s="857"/>
      <c r="DE76" s="857"/>
      <c r="DF76" s="858"/>
      <c r="DG76" s="856"/>
      <c r="DH76" s="857"/>
      <c r="DI76" s="857"/>
      <c r="DJ76" s="857"/>
      <c r="DK76" s="858"/>
      <c r="DL76" s="856"/>
      <c r="DM76" s="857"/>
      <c r="DN76" s="857"/>
      <c r="DO76" s="857"/>
      <c r="DP76" s="858"/>
      <c r="DQ76" s="856"/>
      <c r="DR76" s="857"/>
      <c r="DS76" s="857"/>
      <c r="DT76" s="857"/>
      <c r="DU76" s="858"/>
      <c r="DV76" s="853"/>
      <c r="DW76" s="854"/>
      <c r="DX76" s="854"/>
      <c r="DY76" s="854"/>
      <c r="DZ76" s="855"/>
      <c r="EA76" s="89"/>
    </row>
    <row r="77" spans="1:131" ht="26.25" customHeight="1" x14ac:dyDescent="0.15">
      <c r="A77" s="97">
        <v>10</v>
      </c>
      <c r="B77" s="867"/>
      <c r="C77" s="868"/>
      <c r="D77" s="868"/>
      <c r="E77" s="868"/>
      <c r="F77" s="868"/>
      <c r="G77" s="868"/>
      <c r="H77" s="868"/>
      <c r="I77" s="868"/>
      <c r="J77" s="868"/>
      <c r="K77" s="868"/>
      <c r="L77" s="868"/>
      <c r="M77" s="868"/>
      <c r="N77" s="868"/>
      <c r="O77" s="868"/>
      <c r="P77" s="869"/>
      <c r="Q77" s="871"/>
      <c r="R77" s="872"/>
      <c r="S77" s="872"/>
      <c r="T77" s="872"/>
      <c r="U77" s="828"/>
      <c r="V77" s="873"/>
      <c r="W77" s="872"/>
      <c r="X77" s="872"/>
      <c r="Y77" s="872"/>
      <c r="Z77" s="828"/>
      <c r="AA77" s="873"/>
      <c r="AB77" s="872"/>
      <c r="AC77" s="872"/>
      <c r="AD77" s="872"/>
      <c r="AE77" s="828"/>
      <c r="AF77" s="873"/>
      <c r="AG77" s="872"/>
      <c r="AH77" s="872"/>
      <c r="AI77" s="872"/>
      <c r="AJ77" s="828"/>
      <c r="AK77" s="873"/>
      <c r="AL77" s="872"/>
      <c r="AM77" s="872"/>
      <c r="AN77" s="872"/>
      <c r="AO77" s="828"/>
      <c r="AP77" s="873"/>
      <c r="AQ77" s="872"/>
      <c r="AR77" s="872"/>
      <c r="AS77" s="872"/>
      <c r="AT77" s="828"/>
      <c r="AU77" s="873"/>
      <c r="AV77" s="872"/>
      <c r="AW77" s="872"/>
      <c r="AX77" s="872"/>
      <c r="AY77" s="828"/>
      <c r="AZ77" s="826"/>
      <c r="BA77" s="826"/>
      <c r="BB77" s="826"/>
      <c r="BC77" s="826"/>
      <c r="BD77" s="827"/>
      <c r="BE77" s="100"/>
      <c r="BF77" s="100"/>
      <c r="BG77" s="100"/>
      <c r="BH77" s="100"/>
      <c r="BI77" s="100"/>
      <c r="BJ77" s="100"/>
      <c r="BK77" s="100"/>
      <c r="BL77" s="100"/>
      <c r="BM77" s="100"/>
      <c r="BN77" s="100"/>
      <c r="BO77" s="100"/>
      <c r="BP77" s="100"/>
      <c r="BQ77" s="97">
        <v>71</v>
      </c>
      <c r="BR77" s="102"/>
      <c r="BS77" s="853"/>
      <c r="BT77" s="854"/>
      <c r="BU77" s="854"/>
      <c r="BV77" s="854"/>
      <c r="BW77" s="854"/>
      <c r="BX77" s="854"/>
      <c r="BY77" s="854"/>
      <c r="BZ77" s="854"/>
      <c r="CA77" s="854"/>
      <c r="CB77" s="854"/>
      <c r="CC77" s="854"/>
      <c r="CD77" s="854"/>
      <c r="CE77" s="854"/>
      <c r="CF77" s="854"/>
      <c r="CG77" s="859"/>
      <c r="CH77" s="856"/>
      <c r="CI77" s="857"/>
      <c r="CJ77" s="857"/>
      <c r="CK77" s="857"/>
      <c r="CL77" s="858"/>
      <c r="CM77" s="856"/>
      <c r="CN77" s="857"/>
      <c r="CO77" s="857"/>
      <c r="CP77" s="857"/>
      <c r="CQ77" s="858"/>
      <c r="CR77" s="856"/>
      <c r="CS77" s="857"/>
      <c r="CT77" s="857"/>
      <c r="CU77" s="857"/>
      <c r="CV77" s="858"/>
      <c r="CW77" s="856"/>
      <c r="CX77" s="857"/>
      <c r="CY77" s="857"/>
      <c r="CZ77" s="857"/>
      <c r="DA77" s="858"/>
      <c r="DB77" s="856"/>
      <c r="DC77" s="857"/>
      <c r="DD77" s="857"/>
      <c r="DE77" s="857"/>
      <c r="DF77" s="858"/>
      <c r="DG77" s="856"/>
      <c r="DH77" s="857"/>
      <c r="DI77" s="857"/>
      <c r="DJ77" s="857"/>
      <c r="DK77" s="858"/>
      <c r="DL77" s="856"/>
      <c r="DM77" s="857"/>
      <c r="DN77" s="857"/>
      <c r="DO77" s="857"/>
      <c r="DP77" s="858"/>
      <c r="DQ77" s="856"/>
      <c r="DR77" s="857"/>
      <c r="DS77" s="857"/>
      <c r="DT77" s="857"/>
      <c r="DU77" s="858"/>
      <c r="DV77" s="853"/>
      <c r="DW77" s="854"/>
      <c r="DX77" s="854"/>
      <c r="DY77" s="854"/>
      <c r="DZ77" s="855"/>
      <c r="EA77" s="89"/>
    </row>
    <row r="78" spans="1:131" ht="26.25" customHeight="1" x14ac:dyDescent="0.15">
      <c r="A78" s="97">
        <v>11</v>
      </c>
      <c r="B78" s="867"/>
      <c r="C78" s="868"/>
      <c r="D78" s="868"/>
      <c r="E78" s="868"/>
      <c r="F78" s="868"/>
      <c r="G78" s="868"/>
      <c r="H78" s="868"/>
      <c r="I78" s="868"/>
      <c r="J78" s="868"/>
      <c r="K78" s="868"/>
      <c r="L78" s="868"/>
      <c r="M78" s="868"/>
      <c r="N78" s="868"/>
      <c r="O78" s="868"/>
      <c r="P78" s="869"/>
      <c r="Q78" s="870"/>
      <c r="R78" s="824"/>
      <c r="S78" s="824"/>
      <c r="T78" s="824"/>
      <c r="U78" s="824"/>
      <c r="V78" s="824"/>
      <c r="W78" s="824"/>
      <c r="X78" s="824"/>
      <c r="Y78" s="824"/>
      <c r="Z78" s="824"/>
      <c r="AA78" s="824"/>
      <c r="AB78" s="824"/>
      <c r="AC78" s="824"/>
      <c r="AD78" s="824"/>
      <c r="AE78" s="824"/>
      <c r="AF78" s="824"/>
      <c r="AG78" s="824"/>
      <c r="AH78" s="824"/>
      <c r="AI78" s="824"/>
      <c r="AJ78" s="824"/>
      <c r="AK78" s="824"/>
      <c r="AL78" s="824"/>
      <c r="AM78" s="824"/>
      <c r="AN78" s="824"/>
      <c r="AO78" s="824"/>
      <c r="AP78" s="824"/>
      <c r="AQ78" s="824"/>
      <c r="AR78" s="824"/>
      <c r="AS78" s="824"/>
      <c r="AT78" s="824"/>
      <c r="AU78" s="824"/>
      <c r="AV78" s="824"/>
      <c r="AW78" s="824"/>
      <c r="AX78" s="824"/>
      <c r="AY78" s="824"/>
      <c r="AZ78" s="826"/>
      <c r="BA78" s="826"/>
      <c r="BB78" s="826"/>
      <c r="BC78" s="826"/>
      <c r="BD78" s="827"/>
      <c r="BE78" s="100"/>
      <c r="BF78" s="100"/>
      <c r="BG78" s="100"/>
      <c r="BH78" s="100"/>
      <c r="BI78" s="100"/>
      <c r="BJ78" s="89"/>
      <c r="BK78" s="89"/>
      <c r="BL78" s="89"/>
      <c r="BM78" s="89"/>
      <c r="BN78" s="89"/>
      <c r="BO78" s="100"/>
      <c r="BP78" s="100"/>
      <c r="BQ78" s="97">
        <v>72</v>
      </c>
      <c r="BR78" s="102"/>
      <c r="BS78" s="853"/>
      <c r="BT78" s="854"/>
      <c r="BU78" s="854"/>
      <c r="BV78" s="854"/>
      <c r="BW78" s="854"/>
      <c r="BX78" s="854"/>
      <c r="BY78" s="854"/>
      <c r="BZ78" s="854"/>
      <c r="CA78" s="854"/>
      <c r="CB78" s="854"/>
      <c r="CC78" s="854"/>
      <c r="CD78" s="854"/>
      <c r="CE78" s="854"/>
      <c r="CF78" s="854"/>
      <c r="CG78" s="859"/>
      <c r="CH78" s="856"/>
      <c r="CI78" s="857"/>
      <c r="CJ78" s="857"/>
      <c r="CK78" s="857"/>
      <c r="CL78" s="858"/>
      <c r="CM78" s="856"/>
      <c r="CN78" s="857"/>
      <c r="CO78" s="857"/>
      <c r="CP78" s="857"/>
      <c r="CQ78" s="858"/>
      <c r="CR78" s="856"/>
      <c r="CS78" s="857"/>
      <c r="CT78" s="857"/>
      <c r="CU78" s="857"/>
      <c r="CV78" s="858"/>
      <c r="CW78" s="856"/>
      <c r="CX78" s="857"/>
      <c r="CY78" s="857"/>
      <c r="CZ78" s="857"/>
      <c r="DA78" s="858"/>
      <c r="DB78" s="856"/>
      <c r="DC78" s="857"/>
      <c r="DD78" s="857"/>
      <c r="DE78" s="857"/>
      <c r="DF78" s="858"/>
      <c r="DG78" s="856"/>
      <c r="DH78" s="857"/>
      <c r="DI78" s="857"/>
      <c r="DJ78" s="857"/>
      <c r="DK78" s="858"/>
      <c r="DL78" s="856"/>
      <c r="DM78" s="857"/>
      <c r="DN78" s="857"/>
      <c r="DO78" s="857"/>
      <c r="DP78" s="858"/>
      <c r="DQ78" s="856"/>
      <c r="DR78" s="857"/>
      <c r="DS78" s="857"/>
      <c r="DT78" s="857"/>
      <c r="DU78" s="858"/>
      <c r="DV78" s="853"/>
      <c r="DW78" s="854"/>
      <c r="DX78" s="854"/>
      <c r="DY78" s="854"/>
      <c r="DZ78" s="855"/>
      <c r="EA78" s="89"/>
    </row>
    <row r="79" spans="1:131" ht="26.25" customHeight="1" x14ac:dyDescent="0.15">
      <c r="A79" s="97">
        <v>12</v>
      </c>
      <c r="B79" s="867"/>
      <c r="C79" s="868"/>
      <c r="D79" s="868"/>
      <c r="E79" s="868"/>
      <c r="F79" s="868"/>
      <c r="G79" s="868"/>
      <c r="H79" s="868"/>
      <c r="I79" s="868"/>
      <c r="J79" s="868"/>
      <c r="K79" s="868"/>
      <c r="L79" s="868"/>
      <c r="M79" s="868"/>
      <c r="N79" s="868"/>
      <c r="O79" s="868"/>
      <c r="P79" s="869"/>
      <c r="Q79" s="870"/>
      <c r="R79" s="824"/>
      <c r="S79" s="824"/>
      <c r="T79" s="824"/>
      <c r="U79" s="824"/>
      <c r="V79" s="824"/>
      <c r="W79" s="824"/>
      <c r="X79" s="824"/>
      <c r="Y79" s="824"/>
      <c r="Z79" s="824"/>
      <c r="AA79" s="824"/>
      <c r="AB79" s="824"/>
      <c r="AC79" s="824"/>
      <c r="AD79" s="824"/>
      <c r="AE79" s="824"/>
      <c r="AF79" s="824"/>
      <c r="AG79" s="824"/>
      <c r="AH79" s="824"/>
      <c r="AI79" s="824"/>
      <c r="AJ79" s="824"/>
      <c r="AK79" s="824"/>
      <c r="AL79" s="824"/>
      <c r="AM79" s="824"/>
      <c r="AN79" s="824"/>
      <c r="AO79" s="824"/>
      <c r="AP79" s="824"/>
      <c r="AQ79" s="824"/>
      <c r="AR79" s="824"/>
      <c r="AS79" s="824"/>
      <c r="AT79" s="824"/>
      <c r="AU79" s="824"/>
      <c r="AV79" s="824"/>
      <c r="AW79" s="824"/>
      <c r="AX79" s="824"/>
      <c r="AY79" s="824"/>
      <c r="AZ79" s="826"/>
      <c r="BA79" s="826"/>
      <c r="BB79" s="826"/>
      <c r="BC79" s="826"/>
      <c r="BD79" s="827"/>
      <c r="BE79" s="100"/>
      <c r="BF79" s="100"/>
      <c r="BG79" s="100"/>
      <c r="BH79" s="100"/>
      <c r="BI79" s="100"/>
      <c r="BJ79" s="89"/>
      <c r="BK79" s="89"/>
      <c r="BL79" s="89"/>
      <c r="BM79" s="89"/>
      <c r="BN79" s="89"/>
      <c r="BO79" s="100"/>
      <c r="BP79" s="100"/>
      <c r="BQ79" s="97">
        <v>73</v>
      </c>
      <c r="BR79" s="102"/>
      <c r="BS79" s="853"/>
      <c r="BT79" s="854"/>
      <c r="BU79" s="854"/>
      <c r="BV79" s="854"/>
      <c r="BW79" s="854"/>
      <c r="BX79" s="854"/>
      <c r="BY79" s="854"/>
      <c r="BZ79" s="854"/>
      <c r="CA79" s="854"/>
      <c r="CB79" s="854"/>
      <c r="CC79" s="854"/>
      <c r="CD79" s="854"/>
      <c r="CE79" s="854"/>
      <c r="CF79" s="854"/>
      <c r="CG79" s="859"/>
      <c r="CH79" s="856"/>
      <c r="CI79" s="857"/>
      <c r="CJ79" s="857"/>
      <c r="CK79" s="857"/>
      <c r="CL79" s="858"/>
      <c r="CM79" s="856"/>
      <c r="CN79" s="857"/>
      <c r="CO79" s="857"/>
      <c r="CP79" s="857"/>
      <c r="CQ79" s="858"/>
      <c r="CR79" s="856"/>
      <c r="CS79" s="857"/>
      <c r="CT79" s="857"/>
      <c r="CU79" s="857"/>
      <c r="CV79" s="858"/>
      <c r="CW79" s="856"/>
      <c r="CX79" s="857"/>
      <c r="CY79" s="857"/>
      <c r="CZ79" s="857"/>
      <c r="DA79" s="858"/>
      <c r="DB79" s="856"/>
      <c r="DC79" s="857"/>
      <c r="DD79" s="857"/>
      <c r="DE79" s="857"/>
      <c r="DF79" s="858"/>
      <c r="DG79" s="856"/>
      <c r="DH79" s="857"/>
      <c r="DI79" s="857"/>
      <c r="DJ79" s="857"/>
      <c r="DK79" s="858"/>
      <c r="DL79" s="856"/>
      <c r="DM79" s="857"/>
      <c r="DN79" s="857"/>
      <c r="DO79" s="857"/>
      <c r="DP79" s="858"/>
      <c r="DQ79" s="856"/>
      <c r="DR79" s="857"/>
      <c r="DS79" s="857"/>
      <c r="DT79" s="857"/>
      <c r="DU79" s="858"/>
      <c r="DV79" s="853"/>
      <c r="DW79" s="854"/>
      <c r="DX79" s="854"/>
      <c r="DY79" s="854"/>
      <c r="DZ79" s="855"/>
      <c r="EA79" s="89"/>
    </row>
    <row r="80" spans="1:131" ht="26.25" customHeight="1" x14ac:dyDescent="0.15">
      <c r="A80" s="97">
        <v>13</v>
      </c>
      <c r="B80" s="867"/>
      <c r="C80" s="868"/>
      <c r="D80" s="868"/>
      <c r="E80" s="868"/>
      <c r="F80" s="868"/>
      <c r="G80" s="868"/>
      <c r="H80" s="868"/>
      <c r="I80" s="868"/>
      <c r="J80" s="868"/>
      <c r="K80" s="868"/>
      <c r="L80" s="868"/>
      <c r="M80" s="868"/>
      <c r="N80" s="868"/>
      <c r="O80" s="868"/>
      <c r="P80" s="869"/>
      <c r="Q80" s="870"/>
      <c r="R80" s="824"/>
      <c r="S80" s="824"/>
      <c r="T80" s="824"/>
      <c r="U80" s="824"/>
      <c r="V80" s="824"/>
      <c r="W80" s="824"/>
      <c r="X80" s="824"/>
      <c r="Y80" s="824"/>
      <c r="Z80" s="824"/>
      <c r="AA80" s="824"/>
      <c r="AB80" s="824"/>
      <c r="AC80" s="824"/>
      <c r="AD80" s="824"/>
      <c r="AE80" s="824"/>
      <c r="AF80" s="824"/>
      <c r="AG80" s="824"/>
      <c r="AH80" s="824"/>
      <c r="AI80" s="824"/>
      <c r="AJ80" s="824"/>
      <c r="AK80" s="824"/>
      <c r="AL80" s="824"/>
      <c r="AM80" s="824"/>
      <c r="AN80" s="824"/>
      <c r="AO80" s="824"/>
      <c r="AP80" s="824"/>
      <c r="AQ80" s="824"/>
      <c r="AR80" s="824"/>
      <c r="AS80" s="824"/>
      <c r="AT80" s="824"/>
      <c r="AU80" s="824"/>
      <c r="AV80" s="824"/>
      <c r="AW80" s="824"/>
      <c r="AX80" s="824"/>
      <c r="AY80" s="824"/>
      <c r="AZ80" s="826"/>
      <c r="BA80" s="826"/>
      <c r="BB80" s="826"/>
      <c r="BC80" s="826"/>
      <c r="BD80" s="827"/>
      <c r="BE80" s="100"/>
      <c r="BF80" s="100"/>
      <c r="BG80" s="100"/>
      <c r="BH80" s="100"/>
      <c r="BI80" s="100"/>
      <c r="BJ80" s="100"/>
      <c r="BK80" s="100"/>
      <c r="BL80" s="100"/>
      <c r="BM80" s="100"/>
      <c r="BN80" s="100"/>
      <c r="BO80" s="100"/>
      <c r="BP80" s="100"/>
      <c r="BQ80" s="97">
        <v>74</v>
      </c>
      <c r="BR80" s="102"/>
      <c r="BS80" s="853"/>
      <c r="BT80" s="854"/>
      <c r="BU80" s="854"/>
      <c r="BV80" s="854"/>
      <c r="BW80" s="854"/>
      <c r="BX80" s="854"/>
      <c r="BY80" s="854"/>
      <c r="BZ80" s="854"/>
      <c r="CA80" s="854"/>
      <c r="CB80" s="854"/>
      <c r="CC80" s="854"/>
      <c r="CD80" s="854"/>
      <c r="CE80" s="854"/>
      <c r="CF80" s="854"/>
      <c r="CG80" s="859"/>
      <c r="CH80" s="856"/>
      <c r="CI80" s="857"/>
      <c r="CJ80" s="857"/>
      <c r="CK80" s="857"/>
      <c r="CL80" s="858"/>
      <c r="CM80" s="856"/>
      <c r="CN80" s="857"/>
      <c r="CO80" s="857"/>
      <c r="CP80" s="857"/>
      <c r="CQ80" s="858"/>
      <c r="CR80" s="856"/>
      <c r="CS80" s="857"/>
      <c r="CT80" s="857"/>
      <c r="CU80" s="857"/>
      <c r="CV80" s="858"/>
      <c r="CW80" s="856"/>
      <c r="CX80" s="857"/>
      <c r="CY80" s="857"/>
      <c r="CZ80" s="857"/>
      <c r="DA80" s="858"/>
      <c r="DB80" s="856"/>
      <c r="DC80" s="857"/>
      <c r="DD80" s="857"/>
      <c r="DE80" s="857"/>
      <c r="DF80" s="858"/>
      <c r="DG80" s="856"/>
      <c r="DH80" s="857"/>
      <c r="DI80" s="857"/>
      <c r="DJ80" s="857"/>
      <c r="DK80" s="858"/>
      <c r="DL80" s="856"/>
      <c r="DM80" s="857"/>
      <c r="DN80" s="857"/>
      <c r="DO80" s="857"/>
      <c r="DP80" s="858"/>
      <c r="DQ80" s="856"/>
      <c r="DR80" s="857"/>
      <c r="DS80" s="857"/>
      <c r="DT80" s="857"/>
      <c r="DU80" s="858"/>
      <c r="DV80" s="853"/>
      <c r="DW80" s="854"/>
      <c r="DX80" s="854"/>
      <c r="DY80" s="854"/>
      <c r="DZ80" s="855"/>
      <c r="EA80" s="89"/>
    </row>
    <row r="81" spans="1:131" ht="26.25" customHeight="1" x14ac:dyDescent="0.15">
      <c r="A81" s="97">
        <v>14</v>
      </c>
      <c r="B81" s="867"/>
      <c r="C81" s="868"/>
      <c r="D81" s="868"/>
      <c r="E81" s="868"/>
      <c r="F81" s="868"/>
      <c r="G81" s="868"/>
      <c r="H81" s="868"/>
      <c r="I81" s="868"/>
      <c r="J81" s="868"/>
      <c r="K81" s="868"/>
      <c r="L81" s="868"/>
      <c r="M81" s="868"/>
      <c r="N81" s="868"/>
      <c r="O81" s="868"/>
      <c r="P81" s="869"/>
      <c r="Q81" s="870"/>
      <c r="R81" s="824"/>
      <c r="S81" s="824"/>
      <c r="T81" s="824"/>
      <c r="U81" s="824"/>
      <c r="V81" s="824"/>
      <c r="W81" s="824"/>
      <c r="X81" s="824"/>
      <c r="Y81" s="824"/>
      <c r="Z81" s="824"/>
      <c r="AA81" s="824"/>
      <c r="AB81" s="824"/>
      <c r="AC81" s="824"/>
      <c r="AD81" s="824"/>
      <c r="AE81" s="824"/>
      <c r="AF81" s="824"/>
      <c r="AG81" s="824"/>
      <c r="AH81" s="824"/>
      <c r="AI81" s="824"/>
      <c r="AJ81" s="824"/>
      <c r="AK81" s="824"/>
      <c r="AL81" s="824"/>
      <c r="AM81" s="824"/>
      <c r="AN81" s="824"/>
      <c r="AO81" s="824"/>
      <c r="AP81" s="824"/>
      <c r="AQ81" s="824"/>
      <c r="AR81" s="824"/>
      <c r="AS81" s="824"/>
      <c r="AT81" s="824"/>
      <c r="AU81" s="824"/>
      <c r="AV81" s="824"/>
      <c r="AW81" s="824"/>
      <c r="AX81" s="824"/>
      <c r="AY81" s="824"/>
      <c r="AZ81" s="826"/>
      <c r="BA81" s="826"/>
      <c r="BB81" s="826"/>
      <c r="BC81" s="826"/>
      <c r="BD81" s="827"/>
      <c r="BE81" s="100"/>
      <c r="BF81" s="100"/>
      <c r="BG81" s="100"/>
      <c r="BH81" s="100"/>
      <c r="BI81" s="100"/>
      <c r="BJ81" s="100"/>
      <c r="BK81" s="100"/>
      <c r="BL81" s="100"/>
      <c r="BM81" s="100"/>
      <c r="BN81" s="100"/>
      <c r="BO81" s="100"/>
      <c r="BP81" s="100"/>
      <c r="BQ81" s="97">
        <v>75</v>
      </c>
      <c r="BR81" s="102"/>
      <c r="BS81" s="853"/>
      <c r="BT81" s="854"/>
      <c r="BU81" s="854"/>
      <c r="BV81" s="854"/>
      <c r="BW81" s="854"/>
      <c r="BX81" s="854"/>
      <c r="BY81" s="854"/>
      <c r="BZ81" s="854"/>
      <c r="CA81" s="854"/>
      <c r="CB81" s="854"/>
      <c r="CC81" s="854"/>
      <c r="CD81" s="854"/>
      <c r="CE81" s="854"/>
      <c r="CF81" s="854"/>
      <c r="CG81" s="859"/>
      <c r="CH81" s="856"/>
      <c r="CI81" s="857"/>
      <c r="CJ81" s="857"/>
      <c r="CK81" s="857"/>
      <c r="CL81" s="858"/>
      <c r="CM81" s="856"/>
      <c r="CN81" s="857"/>
      <c r="CO81" s="857"/>
      <c r="CP81" s="857"/>
      <c r="CQ81" s="858"/>
      <c r="CR81" s="856"/>
      <c r="CS81" s="857"/>
      <c r="CT81" s="857"/>
      <c r="CU81" s="857"/>
      <c r="CV81" s="858"/>
      <c r="CW81" s="856"/>
      <c r="CX81" s="857"/>
      <c r="CY81" s="857"/>
      <c r="CZ81" s="857"/>
      <c r="DA81" s="858"/>
      <c r="DB81" s="856"/>
      <c r="DC81" s="857"/>
      <c r="DD81" s="857"/>
      <c r="DE81" s="857"/>
      <c r="DF81" s="858"/>
      <c r="DG81" s="856"/>
      <c r="DH81" s="857"/>
      <c r="DI81" s="857"/>
      <c r="DJ81" s="857"/>
      <c r="DK81" s="858"/>
      <c r="DL81" s="856"/>
      <c r="DM81" s="857"/>
      <c r="DN81" s="857"/>
      <c r="DO81" s="857"/>
      <c r="DP81" s="858"/>
      <c r="DQ81" s="856"/>
      <c r="DR81" s="857"/>
      <c r="DS81" s="857"/>
      <c r="DT81" s="857"/>
      <c r="DU81" s="858"/>
      <c r="DV81" s="853"/>
      <c r="DW81" s="854"/>
      <c r="DX81" s="854"/>
      <c r="DY81" s="854"/>
      <c r="DZ81" s="855"/>
      <c r="EA81" s="89"/>
    </row>
    <row r="82" spans="1:131" ht="26.25" customHeight="1" x14ac:dyDescent="0.15">
      <c r="A82" s="97">
        <v>15</v>
      </c>
      <c r="B82" s="867"/>
      <c r="C82" s="868"/>
      <c r="D82" s="868"/>
      <c r="E82" s="868"/>
      <c r="F82" s="868"/>
      <c r="G82" s="868"/>
      <c r="H82" s="868"/>
      <c r="I82" s="868"/>
      <c r="J82" s="868"/>
      <c r="K82" s="868"/>
      <c r="L82" s="868"/>
      <c r="M82" s="868"/>
      <c r="N82" s="868"/>
      <c r="O82" s="868"/>
      <c r="P82" s="869"/>
      <c r="Q82" s="870"/>
      <c r="R82" s="824"/>
      <c r="S82" s="824"/>
      <c r="T82" s="824"/>
      <c r="U82" s="824"/>
      <c r="V82" s="824"/>
      <c r="W82" s="824"/>
      <c r="X82" s="824"/>
      <c r="Y82" s="824"/>
      <c r="Z82" s="824"/>
      <c r="AA82" s="824"/>
      <c r="AB82" s="824"/>
      <c r="AC82" s="824"/>
      <c r="AD82" s="824"/>
      <c r="AE82" s="824"/>
      <c r="AF82" s="824"/>
      <c r="AG82" s="824"/>
      <c r="AH82" s="824"/>
      <c r="AI82" s="824"/>
      <c r="AJ82" s="824"/>
      <c r="AK82" s="824"/>
      <c r="AL82" s="824"/>
      <c r="AM82" s="824"/>
      <c r="AN82" s="824"/>
      <c r="AO82" s="824"/>
      <c r="AP82" s="824"/>
      <c r="AQ82" s="824"/>
      <c r="AR82" s="824"/>
      <c r="AS82" s="824"/>
      <c r="AT82" s="824"/>
      <c r="AU82" s="824"/>
      <c r="AV82" s="824"/>
      <c r="AW82" s="824"/>
      <c r="AX82" s="824"/>
      <c r="AY82" s="824"/>
      <c r="AZ82" s="826"/>
      <c r="BA82" s="826"/>
      <c r="BB82" s="826"/>
      <c r="BC82" s="826"/>
      <c r="BD82" s="827"/>
      <c r="BE82" s="100"/>
      <c r="BF82" s="100"/>
      <c r="BG82" s="100"/>
      <c r="BH82" s="100"/>
      <c r="BI82" s="100"/>
      <c r="BJ82" s="100"/>
      <c r="BK82" s="100"/>
      <c r="BL82" s="100"/>
      <c r="BM82" s="100"/>
      <c r="BN82" s="100"/>
      <c r="BO82" s="100"/>
      <c r="BP82" s="100"/>
      <c r="BQ82" s="97">
        <v>76</v>
      </c>
      <c r="BR82" s="102"/>
      <c r="BS82" s="853"/>
      <c r="BT82" s="854"/>
      <c r="BU82" s="854"/>
      <c r="BV82" s="854"/>
      <c r="BW82" s="854"/>
      <c r="BX82" s="854"/>
      <c r="BY82" s="854"/>
      <c r="BZ82" s="854"/>
      <c r="CA82" s="854"/>
      <c r="CB82" s="854"/>
      <c r="CC82" s="854"/>
      <c r="CD82" s="854"/>
      <c r="CE82" s="854"/>
      <c r="CF82" s="854"/>
      <c r="CG82" s="859"/>
      <c r="CH82" s="856"/>
      <c r="CI82" s="857"/>
      <c r="CJ82" s="857"/>
      <c r="CK82" s="857"/>
      <c r="CL82" s="858"/>
      <c r="CM82" s="856"/>
      <c r="CN82" s="857"/>
      <c r="CO82" s="857"/>
      <c r="CP82" s="857"/>
      <c r="CQ82" s="858"/>
      <c r="CR82" s="856"/>
      <c r="CS82" s="857"/>
      <c r="CT82" s="857"/>
      <c r="CU82" s="857"/>
      <c r="CV82" s="858"/>
      <c r="CW82" s="856"/>
      <c r="CX82" s="857"/>
      <c r="CY82" s="857"/>
      <c r="CZ82" s="857"/>
      <c r="DA82" s="858"/>
      <c r="DB82" s="856"/>
      <c r="DC82" s="857"/>
      <c r="DD82" s="857"/>
      <c r="DE82" s="857"/>
      <c r="DF82" s="858"/>
      <c r="DG82" s="856"/>
      <c r="DH82" s="857"/>
      <c r="DI82" s="857"/>
      <c r="DJ82" s="857"/>
      <c r="DK82" s="858"/>
      <c r="DL82" s="856"/>
      <c r="DM82" s="857"/>
      <c r="DN82" s="857"/>
      <c r="DO82" s="857"/>
      <c r="DP82" s="858"/>
      <c r="DQ82" s="856"/>
      <c r="DR82" s="857"/>
      <c r="DS82" s="857"/>
      <c r="DT82" s="857"/>
      <c r="DU82" s="858"/>
      <c r="DV82" s="853"/>
      <c r="DW82" s="854"/>
      <c r="DX82" s="854"/>
      <c r="DY82" s="854"/>
      <c r="DZ82" s="855"/>
      <c r="EA82" s="89"/>
    </row>
    <row r="83" spans="1:131" ht="26.25" customHeight="1" x14ac:dyDescent="0.15">
      <c r="A83" s="97">
        <v>16</v>
      </c>
      <c r="B83" s="867"/>
      <c r="C83" s="868"/>
      <c r="D83" s="868"/>
      <c r="E83" s="868"/>
      <c r="F83" s="868"/>
      <c r="G83" s="868"/>
      <c r="H83" s="868"/>
      <c r="I83" s="868"/>
      <c r="J83" s="868"/>
      <c r="K83" s="868"/>
      <c r="L83" s="868"/>
      <c r="M83" s="868"/>
      <c r="N83" s="868"/>
      <c r="O83" s="868"/>
      <c r="P83" s="869"/>
      <c r="Q83" s="870"/>
      <c r="R83" s="824"/>
      <c r="S83" s="824"/>
      <c r="T83" s="824"/>
      <c r="U83" s="824"/>
      <c r="V83" s="824"/>
      <c r="W83" s="824"/>
      <c r="X83" s="824"/>
      <c r="Y83" s="824"/>
      <c r="Z83" s="824"/>
      <c r="AA83" s="824"/>
      <c r="AB83" s="824"/>
      <c r="AC83" s="824"/>
      <c r="AD83" s="824"/>
      <c r="AE83" s="824"/>
      <c r="AF83" s="824"/>
      <c r="AG83" s="824"/>
      <c r="AH83" s="824"/>
      <c r="AI83" s="824"/>
      <c r="AJ83" s="824"/>
      <c r="AK83" s="824"/>
      <c r="AL83" s="824"/>
      <c r="AM83" s="824"/>
      <c r="AN83" s="824"/>
      <c r="AO83" s="824"/>
      <c r="AP83" s="824"/>
      <c r="AQ83" s="824"/>
      <c r="AR83" s="824"/>
      <c r="AS83" s="824"/>
      <c r="AT83" s="824"/>
      <c r="AU83" s="824"/>
      <c r="AV83" s="824"/>
      <c r="AW83" s="824"/>
      <c r="AX83" s="824"/>
      <c r="AY83" s="824"/>
      <c r="AZ83" s="826"/>
      <c r="BA83" s="826"/>
      <c r="BB83" s="826"/>
      <c r="BC83" s="826"/>
      <c r="BD83" s="827"/>
      <c r="BE83" s="100"/>
      <c r="BF83" s="100"/>
      <c r="BG83" s="100"/>
      <c r="BH83" s="100"/>
      <c r="BI83" s="100"/>
      <c r="BJ83" s="100"/>
      <c r="BK83" s="100"/>
      <c r="BL83" s="100"/>
      <c r="BM83" s="100"/>
      <c r="BN83" s="100"/>
      <c r="BO83" s="100"/>
      <c r="BP83" s="100"/>
      <c r="BQ83" s="97">
        <v>77</v>
      </c>
      <c r="BR83" s="102"/>
      <c r="BS83" s="853"/>
      <c r="BT83" s="854"/>
      <c r="BU83" s="854"/>
      <c r="BV83" s="854"/>
      <c r="BW83" s="854"/>
      <c r="BX83" s="854"/>
      <c r="BY83" s="854"/>
      <c r="BZ83" s="854"/>
      <c r="CA83" s="854"/>
      <c r="CB83" s="854"/>
      <c r="CC83" s="854"/>
      <c r="CD83" s="854"/>
      <c r="CE83" s="854"/>
      <c r="CF83" s="854"/>
      <c r="CG83" s="859"/>
      <c r="CH83" s="856"/>
      <c r="CI83" s="857"/>
      <c r="CJ83" s="857"/>
      <c r="CK83" s="857"/>
      <c r="CL83" s="858"/>
      <c r="CM83" s="856"/>
      <c r="CN83" s="857"/>
      <c r="CO83" s="857"/>
      <c r="CP83" s="857"/>
      <c r="CQ83" s="858"/>
      <c r="CR83" s="856"/>
      <c r="CS83" s="857"/>
      <c r="CT83" s="857"/>
      <c r="CU83" s="857"/>
      <c r="CV83" s="858"/>
      <c r="CW83" s="856"/>
      <c r="CX83" s="857"/>
      <c r="CY83" s="857"/>
      <c r="CZ83" s="857"/>
      <c r="DA83" s="858"/>
      <c r="DB83" s="856"/>
      <c r="DC83" s="857"/>
      <c r="DD83" s="857"/>
      <c r="DE83" s="857"/>
      <c r="DF83" s="858"/>
      <c r="DG83" s="856"/>
      <c r="DH83" s="857"/>
      <c r="DI83" s="857"/>
      <c r="DJ83" s="857"/>
      <c r="DK83" s="858"/>
      <c r="DL83" s="856"/>
      <c r="DM83" s="857"/>
      <c r="DN83" s="857"/>
      <c r="DO83" s="857"/>
      <c r="DP83" s="858"/>
      <c r="DQ83" s="856"/>
      <c r="DR83" s="857"/>
      <c r="DS83" s="857"/>
      <c r="DT83" s="857"/>
      <c r="DU83" s="858"/>
      <c r="DV83" s="853"/>
      <c r="DW83" s="854"/>
      <c r="DX83" s="854"/>
      <c r="DY83" s="854"/>
      <c r="DZ83" s="855"/>
      <c r="EA83" s="89"/>
    </row>
    <row r="84" spans="1:131" ht="26.25" customHeight="1" x14ac:dyDescent="0.15">
      <c r="A84" s="97">
        <v>17</v>
      </c>
      <c r="B84" s="867"/>
      <c r="C84" s="868"/>
      <c r="D84" s="868"/>
      <c r="E84" s="868"/>
      <c r="F84" s="868"/>
      <c r="G84" s="868"/>
      <c r="H84" s="868"/>
      <c r="I84" s="868"/>
      <c r="J84" s="868"/>
      <c r="K84" s="868"/>
      <c r="L84" s="868"/>
      <c r="M84" s="868"/>
      <c r="N84" s="868"/>
      <c r="O84" s="868"/>
      <c r="P84" s="869"/>
      <c r="Q84" s="870"/>
      <c r="R84" s="824"/>
      <c r="S84" s="824"/>
      <c r="T84" s="824"/>
      <c r="U84" s="824"/>
      <c r="V84" s="824"/>
      <c r="W84" s="824"/>
      <c r="X84" s="824"/>
      <c r="Y84" s="824"/>
      <c r="Z84" s="824"/>
      <c r="AA84" s="824"/>
      <c r="AB84" s="824"/>
      <c r="AC84" s="824"/>
      <c r="AD84" s="824"/>
      <c r="AE84" s="824"/>
      <c r="AF84" s="824"/>
      <c r="AG84" s="824"/>
      <c r="AH84" s="824"/>
      <c r="AI84" s="824"/>
      <c r="AJ84" s="824"/>
      <c r="AK84" s="824"/>
      <c r="AL84" s="824"/>
      <c r="AM84" s="824"/>
      <c r="AN84" s="824"/>
      <c r="AO84" s="824"/>
      <c r="AP84" s="824"/>
      <c r="AQ84" s="824"/>
      <c r="AR84" s="824"/>
      <c r="AS84" s="824"/>
      <c r="AT84" s="824"/>
      <c r="AU84" s="824"/>
      <c r="AV84" s="824"/>
      <c r="AW84" s="824"/>
      <c r="AX84" s="824"/>
      <c r="AY84" s="824"/>
      <c r="AZ84" s="826"/>
      <c r="BA84" s="826"/>
      <c r="BB84" s="826"/>
      <c r="BC84" s="826"/>
      <c r="BD84" s="827"/>
      <c r="BE84" s="100"/>
      <c r="BF84" s="100"/>
      <c r="BG84" s="100"/>
      <c r="BH84" s="100"/>
      <c r="BI84" s="100"/>
      <c r="BJ84" s="100"/>
      <c r="BK84" s="100"/>
      <c r="BL84" s="100"/>
      <c r="BM84" s="100"/>
      <c r="BN84" s="100"/>
      <c r="BO84" s="100"/>
      <c r="BP84" s="100"/>
      <c r="BQ84" s="97">
        <v>78</v>
      </c>
      <c r="BR84" s="102"/>
      <c r="BS84" s="853"/>
      <c r="BT84" s="854"/>
      <c r="BU84" s="854"/>
      <c r="BV84" s="854"/>
      <c r="BW84" s="854"/>
      <c r="BX84" s="854"/>
      <c r="BY84" s="854"/>
      <c r="BZ84" s="854"/>
      <c r="CA84" s="854"/>
      <c r="CB84" s="854"/>
      <c r="CC84" s="854"/>
      <c r="CD84" s="854"/>
      <c r="CE84" s="854"/>
      <c r="CF84" s="854"/>
      <c r="CG84" s="859"/>
      <c r="CH84" s="856"/>
      <c r="CI84" s="857"/>
      <c r="CJ84" s="857"/>
      <c r="CK84" s="857"/>
      <c r="CL84" s="858"/>
      <c r="CM84" s="856"/>
      <c r="CN84" s="857"/>
      <c r="CO84" s="857"/>
      <c r="CP84" s="857"/>
      <c r="CQ84" s="858"/>
      <c r="CR84" s="856"/>
      <c r="CS84" s="857"/>
      <c r="CT84" s="857"/>
      <c r="CU84" s="857"/>
      <c r="CV84" s="858"/>
      <c r="CW84" s="856"/>
      <c r="CX84" s="857"/>
      <c r="CY84" s="857"/>
      <c r="CZ84" s="857"/>
      <c r="DA84" s="858"/>
      <c r="DB84" s="856"/>
      <c r="DC84" s="857"/>
      <c r="DD84" s="857"/>
      <c r="DE84" s="857"/>
      <c r="DF84" s="858"/>
      <c r="DG84" s="856"/>
      <c r="DH84" s="857"/>
      <c r="DI84" s="857"/>
      <c r="DJ84" s="857"/>
      <c r="DK84" s="858"/>
      <c r="DL84" s="856"/>
      <c r="DM84" s="857"/>
      <c r="DN84" s="857"/>
      <c r="DO84" s="857"/>
      <c r="DP84" s="858"/>
      <c r="DQ84" s="856"/>
      <c r="DR84" s="857"/>
      <c r="DS84" s="857"/>
      <c r="DT84" s="857"/>
      <c r="DU84" s="858"/>
      <c r="DV84" s="853"/>
      <c r="DW84" s="854"/>
      <c r="DX84" s="854"/>
      <c r="DY84" s="854"/>
      <c r="DZ84" s="855"/>
      <c r="EA84" s="89"/>
    </row>
    <row r="85" spans="1:131" ht="26.25" customHeight="1" x14ac:dyDescent="0.15">
      <c r="A85" s="97">
        <v>18</v>
      </c>
      <c r="B85" s="867"/>
      <c r="C85" s="868"/>
      <c r="D85" s="868"/>
      <c r="E85" s="868"/>
      <c r="F85" s="868"/>
      <c r="G85" s="868"/>
      <c r="H85" s="868"/>
      <c r="I85" s="868"/>
      <c r="J85" s="868"/>
      <c r="K85" s="868"/>
      <c r="L85" s="868"/>
      <c r="M85" s="868"/>
      <c r="N85" s="868"/>
      <c r="O85" s="868"/>
      <c r="P85" s="869"/>
      <c r="Q85" s="870"/>
      <c r="R85" s="824"/>
      <c r="S85" s="824"/>
      <c r="T85" s="824"/>
      <c r="U85" s="824"/>
      <c r="V85" s="824"/>
      <c r="W85" s="824"/>
      <c r="X85" s="824"/>
      <c r="Y85" s="824"/>
      <c r="Z85" s="824"/>
      <c r="AA85" s="824"/>
      <c r="AB85" s="824"/>
      <c r="AC85" s="824"/>
      <c r="AD85" s="824"/>
      <c r="AE85" s="824"/>
      <c r="AF85" s="824"/>
      <c r="AG85" s="824"/>
      <c r="AH85" s="824"/>
      <c r="AI85" s="824"/>
      <c r="AJ85" s="824"/>
      <c r="AK85" s="824"/>
      <c r="AL85" s="824"/>
      <c r="AM85" s="824"/>
      <c r="AN85" s="824"/>
      <c r="AO85" s="824"/>
      <c r="AP85" s="824"/>
      <c r="AQ85" s="824"/>
      <c r="AR85" s="824"/>
      <c r="AS85" s="824"/>
      <c r="AT85" s="824"/>
      <c r="AU85" s="824"/>
      <c r="AV85" s="824"/>
      <c r="AW85" s="824"/>
      <c r="AX85" s="824"/>
      <c r="AY85" s="824"/>
      <c r="AZ85" s="826"/>
      <c r="BA85" s="826"/>
      <c r="BB85" s="826"/>
      <c r="BC85" s="826"/>
      <c r="BD85" s="827"/>
      <c r="BE85" s="100"/>
      <c r="BF85" s="100"/>
      <c r="BG85" s="100"/>
      <c r="BH85" s="100"/>
      <c r="BI85" s="100"/>
      <c r="BJ85" s="100"/>
      <c r="BK85" s="100"/>
      <c r="BL85" s="100"/>
      <c r="BM85" s="100"/>
      <c r="BN85" s="100"/>
      <c r="BO85" s="100"/>
      <c r="BP85" s="100"/>
      <c r="BQ85" s="97">
        <v>79</v>
      </c>
      <c r="BR85" s="102"/>
      <c r="BS85" s="853"/>
      <c r="BT85" s="854"/>
      <c r="BU85" s="854"/>
      <c r="BV85" s="854"/>
      <c r="BW85" s="854"/>
      <c r="BX85" s="854"/>
      <c r="BY85" s="854"/>
      <c r="BZ85" s="854"/>
      <c r="CA85" s="854"/>
      <c r="CB85" s="854"/>
      <c r="CC85" s="854"/>
      <c r="CD85" s="854"/>
      <c r="CE85" s="854"/>
      <c r="CF85" s="854"/>
      <c r="CG85" s="859"/>
      <c r="CH85" s="856"/>
      <c r="CI85" s="857"/>
      <c r="CJ85" s="857"/>
      <c r="CK85" s="857"/>
      <c r="CL85" s="858"/>
      <c r="CM85" s="856"/>
      <c r="CN85" s="857"/>
      <c r="CO85" s="857"/>
      <c r="CP85" s="857"/>
      <c r="CQ85" s="858"/>
      <c r="CR85" s="856"/>
      <c r="CS85" s="857"/>
      <c r="CT85" s="857"/>
      <c r="CU85" s="857"/>
      <c r="CV85" s="858"/>
      <c r="CW85" s="856"/>
      <c r="CX85" s="857"/>
      <c r="CY85" s="857"/>
      <c r="CZ85" s="857"/>
      <c r="DA85" s="858"/>
      <c r="DB85" s="856"/>
      <c r="DC85" s="857"/>
      <c r="DD85" s="857"/>
      <c r="DE85" s="857"/>
      <c r="DF85" s="858"/>
      <c r="DG85" s="856"/>
      <c r="DH85" s="857"/>
      <c r="DI85" s="857"/>
      <c r="DJ85" s="857"/>
      <c r="DK85" s="858"/>
      <c r="DL85" s="856"/>
      <c r="DM85" s="857"/>
      <c r="DN85" s="857"/>
      <c r="DO85" s="857"/>
      <c r="DP85" s="858"/>
      <c r="DQ85" s="856"/>
      <c r="DR85" s="857"/>
      <c r="DS85" s="857"/>
      <c r="DT85" s="857"/>
      <c r="DU85" s="858"/>
      <c r="DV85" s="853"/>
      <c r="DW85" s="854"/>
      <c r="DX85" s="854"/>
      <c r="DY85" s="854"/>
      <c r="DZ85" s="855"/>
      <c r="EA85" s="89"/>
    </row>
    <row r="86" spans="1:131" ht="26.25" customHeight="1" x14ac:dyDescent="0.15">
      <c r="A86" s="97">
        <v>19</v>
      </c>
      <c r="B86" s="867"/>
      <c r="C86" s="868"/>
      <c r="D86" s="868"/>
      <c r="E86" s="868"/>
      <c r="F86" s="868"/>
      <c r="G86" s="868"/>
      <c r="H86" s="868"/>
      <c r="I86" s="868"/>
      <c r="J86" s="868"/>
      <c r="K86" s="868"/>
      <c r="L86" s="868"/>
      <c r="M86" s="868"/>
      <c r="N86" s="868"/>
      <c r="O86" s="868"/>
      <c r="P86" s="869"/>
      <c r="Q86" s="870"/>
      <c r="R86" s="824"/>
      <c r="S86" s="824"/>
      <c r="T86" s="824"/>
      <c r="U86" s="824"/>
      <c r="V86" s="824"/>
      <c r="W86" s="824"/>
      <c r="X86" s="824"/>
      <c r="Y86" s="824"/>
      <c r="Z86" s="824"/>
      <c r="AA86" s="824"/>
      <c r="AB86" s="824"/>
      <c r="AC86" s="824"/>
      <c r="AD86" s="824"/>
      <c r="AE86" s="824"/>
      <c r="AF86" s="824"/>
      <c r="AG86" s="824"/>
      <c r="AH86" s="824"/>
      <c r="AI86" s="824"/>
      <c r="AJ86" s="824"/>
      <c r="AK86" s="824"/>
      <c r="AL86" s="824"/>
      <c r="AM86" s="824"/>
      <c r="AN86" s="824"/>
      <c r="AO86" s="824"/>
      <c r="AP86" s="824"/>
      <c r="AQ86" s="824"/>
      <c r="AR86" s="824"/>
      <c r="AS86" s="824"/>
      <c r="AT86" s="824"/>
      <c r="AU86" s="824"/>
      <c r="AV86" s="824"/>
      <c r="AW86" s="824"/>
      <c r="AX86" s="824"/>
      <c r="AY86" s="824"/>
      <c r="AZ86" s="826"/>
      <c r="BA86" s="826"/>
      <c r="BB86" s="826"/>
      <c r="BC86" s="826"/>
      <c r="BD86" s="827"/>
      <c r="BE86" s="100"/>
      <c r="BF86" s="100"/>
      <c r="BG86" s="100"/>
      <c r="BH86" s="100"/>
      <c r="BI86" s="100"/>
      <c r="BJ86" s="100"/>
      <c r="BK86" s="100"/>
      <c r="BL86" s="100"/>
      <c r="BM86" s="100"/>
      <c r="BN86" s="100"/>
      <c r="BO86" s="100"/>
      <c r="BP86" s="100"/>
      <c r="BQ86" s="97">
        <v>80</v>
      </c>
      <c r="BR86" s="102"/>
      <c r="BS86" s="853"/>
      <c r="BT86" s="854"/>
      <c r="BU86" s="854"/>
      <c r="BV86" s="854"/>
      <c r="BW86" s="854"/>
      <c r="BX86" s="854"/>
      <c r="BY86" s="854"/>
      <c r="BZ86" s="854"/>
      <c r="CA86" s="854"/>
      <c r="CB86" s="854"/>
      <c r="CC86" s="854"/>
      <c r="CD86" s="854"/>
      <c r="CE86" s="854"/>
      <c r="CF86" s="854"/>
      <c r="CG86" s="859"/>
      <c r="CH86" s="856"/>
      <c r="CI86" s="857"/>
      <c r="CJ86" s="857"/>
      <c r="CK86" s="857"/>
      <c r="CL86" s="858"/>
      <c r="CM86" s="856"/>
      <c r="CN86" s="857"/>
      <c r="CO86" s="857"/>
      <c r="CP86" s="857"/>
      <c r="CQ86" s="858"/>
      <c r="CR86" s="856"/>
      <c r="CS86" s="857"/>
      <c r="CT86" s="857"/>
      <c r="CU86" s="857"/>
      <c r="CV86" s="858"/>
      <c r="CW86" s="856"/>
      <c r="CX86" s="857"/>
      <c r="CY86" s="857"/>
      <c r="CZ86" s="857"/>
      <c r="DA86" s="858"/>
      <c r="DB86" s="856"/>
      <c r="DC86" s="857"/>
      <c r="DD86" s="857"/>
      <c r="DE86" s="857"/>
      <c r="DF86" s="858"/>
      <c r="DG86" s="856"/>
      <c r="DH86" s="857"/>
      <c r="DI86" s="857"/>
      <c r="DJ86" s="857"/>
      <c r="DK86" s="858"/>
      <c r="DL86" s="856"/>
      <c r="DM86" s="857"/>
      <c r="DN86" s="857"/>
      <c r="DO86" s="857"/>
      <c r="DP86" s="858"/>
      <c r="DQ86" s="856"/>
      <c r="DR86" s="857"/>
      <c r="DS86" s="857"/>
      <c r="DT86" s="857"/>
      <c r="DU86" s="858"/>
      <c r="DV86" s="853"/>
      <c r="DW86" s="854"/>
      <c r="DX86" s="854"/>
      <c r="DY86" s="854"/>
      <c r="DZ86" s="855"/>
      <c r="EA86" s="89"/>
    </row>
    <row r="87" spans="1:131" ht="26.25" customHeight="1" x14ac:dyDescent="0.15">
      <c r="A87" s="103">
        <v>20</v>
      </c>
      <c r="B87" s="874"/>
      <c r="C87" s="875"/>
      <c r="D87" s="875"/>
      <c r="E87" s="875"/>
      <c r="F87" s="875"/>
      <c r="G87" s="875"/>
      <c r="H87" s="875"/>
      <c r="I87" s="875"/>
      <c r="J87" s="875"/>
      <c r="K87" s="875"/>
      <c r="L87" s="875"/>
      <c r="M87" s="875"/>
      <c r="N87" s="875"/>
      <c r="O87" s="875"/>
      <c r="P87" s="876"/>
      <c r="Q87" s="877"/>
      <c r="R87" s="878"/>
      <c r="S87" s="878"/>
      <c r="T87" s="878"/>
      <c r="U87" s="878"/>
      <c r="V87" s="878"/>
      <c r="W87" s="878"/>
      <c r="X87" s="878"/>
      <c r="Y87" s="878"/>
      <c r="Z87" s="878"/>
      <c r="AA87" s="878"/>
      <c r="AB87" s="878"/>
      <c r="AC87" s="878"/>
      <c r="AD87" s="878"/>
      <c r="AE87" s="878"/>
      <c r="AF87" s="878"/>
      <c r="AG87" s="878"/>
      <c r="AH87" s="878"/>
      <c r="AI87" s="878"/>
      <c r="AJ87" s="878"/>
      <c r="AK87" s="878"/>
      <c r="AL87" s="878"/>
      <c r="AM87" s="878"/>
      <c r="AN87" s="878"/>
      <c r="AO87" s="878"/>
      <c r="AP87" s="878"/>
      <c r="AQ87" s="878"/>
      <c r="AR87" s="878"/>
      <c r="AS87" s="878"/>
      <c r="AT87" s="878"/>
      <c r="AU87" s="878"/>
      <c r="AV87" s="878"/>
      <c r="AW87" s="878"/>
      <c r="AX87" s="878"/>
      <c r="AY87" s="878"/>
      <c r="AZ87" s="879"/>
      <c r="BA87" s="879"/>
      <c r="BB87" s="879"/>
      <c r="BC87" s="879"/>
      <c r="BD87" s="880"/>
      <c r="BE87" s="100"/>
      <c r="BF87" s="100"/>
      <c r="BG87" s="100"/>
      <c r="BH87" s="100"/>
      <c r="BI87" s="100"/>
      <c r="BJ87" s="100"/>
      <c r="BK87" s="100"/>
      <c r="BL87" s="100"/>
      <c r="BM87" s="100"/>
      <c r="BN87" s="100"/>
      <c r="BO87" s="100"/>
      <c r="BP87" s="100"/>
      <c r="BQ87" s="97">
        <v>81</v>
      </c>
      <c r="BR87" s="102"/>
      <c r="BS87" s="853"/>
      <c r="BT87" s="854"/>
      <c r="BU87" s="854"/>
      <c r="BV87" s="854"/>
      <c r="BW87" s="854"/>
      <c r="BX87" s="854"/>
      <c r="BY87" s="854"/>
      <c r="BZ87" s="854"/>
      <c r="CA87" s="854"/>
      <c r="CB87" s="854"/>
      <c r="CC87" s="854"/>
      <c r="CD87" s="854"/>
      <c r="CE87" s="854"/>
      <c r="CF87" s="854"/>
      <c r="CG87" s="859"/>
      <c r="CH87" s="856"/>
      <c r="CI87" s="857"/>
      <c r="CJ87" s="857"/>
      <c r="CK87" s="857"/>
      <c r="CL87" s="858"/>
      <c r="CM87" s="856"/>
      <c r="CN87" s="857"/>
      <c r="CO87" s="857"/>
      <c r="CP87" s="857"/>
      <c r="CQ87" s="858"/>
      <c r="CR87" s="856"/>
      <c r="CS87" s="857"/>
      <c r="CT87" s="857"/>
      <c r="CU87" s="857"/>
      <c r="CV87" s="858"/>
      <c r="CW87" s="856"/>
      <c r="CX87" s="857"/>
      <c r="CY87" s="857"/>
      <c r="CZ87" s="857"/>
      <c r="DA87" s="858"/>
      <c r="DB87" s="856"/>
      <c r="DC87" s="857"/>
      <c r="DD87" s="857"/>
      <c r="DE87" s="857"/>
      <c r="DF87" s="858"/>
      <c r="DG87" s="856"/>
      <c r="DH87" s="857"/>
      <c r="DI87" s="857"/>
      <c r="DJ87" s="857"/>
      <c r="DK87" s="858"/>
      <c r="DL87" s="856"/>
      <c r="DM87" s="857"/>
      <c r="DN87" s="857"/>
      <c r="DO87" s="857"/>
      <c r="DP87" s="858"/>
      <c r="DQ87" s="856"/>
      <c r="DR87" s="857"/>
      <c r="DS87" s="857"/>
      <c r="DT87" s="857"/>
      <c r="DU87" s="858"/>
      <c r="DV87" s="853"/>
      <c r="DW87" s="854"/>
      <c r="DX87" s="854"/>
      <c r="DY87" s="854"/>
      <c r="DZ87" s="855"/>
      <c r="EA87" s="89"/>
    </row>
    <row r="88" spans="1:131" ht="26.25" customHeight="1" thickBot="1" x14ac:dyDescent="0.2">
      <c r="A88" s="99" t="s">
        <v>322</v>
      </c>
      <c r="B88" s="783" t="s">
        <v>350</v>
      </c>
      <c r="C88" s="784"/>
      <c r="D88" s="784"/>
      <c r="E88" s="784"/>
      <c r="F88" s="784"/>
      <c r="G88" s="784"/>
      <c r="H88" s="784"/>
      <c r="I88" s="784"/>
      <c r="J88" s="784"/>
      <c r="K88" s="784"/>
      <c r="L88" s="784"/>
      <c r="M88" s="784"/>
      <c r="N88" s="784"/>
      <c r="O88" s="784"/>
      <c r="P88" s="785"/>
      <c r="Q88" s="834"/>
      <c r="R88" s="835"/>
      <c r="S88" s="835"/>
      <c r="T88" s="835"/>
      <c r="U88" s="835"/>
      <c r="V88" s="835"/>
      <c r="W88" s="835"/>
      <c r="X88" s="835"/>
      <c r="Y88" s="835"/>
      <c r="Z88" s="835"/>
      <c r="AA88" s="835"/>
      <c r="AB88" s="835"/>
      <c r="AC88" s="835"/>
      <c r="AD88" s="835"/>
      <c r="AE88" s="835"/>
      <c r="AF88" s="838"/>
      <c r="AG88" s="838"/>
      <c r="AH88" s="838"/>
      <c r="AI88" s="838"/>
      <c r="AJ88" s="838"/>
      <c r="AK88" s="835"/>
      <c r="AL88" s="835"/>
      <c r="AM88" s="835"/>
      <c r="AN88" s="835"/>
      <c r="AO88" s="835"/>
      <c r="AP88" s="838"/>
      <c r="AQ88" s="838"/>
      <c r="AR88" s="838"/>
      <c r="AS88" s="838"/>
      <c r="AT88" s="838"/>
      <c r="AU88" s="838"/>
      <c r="AV88" s="838"/>
      <c r="AW88" s="838"/>
      <c r="AX88" s="838"/>
      <c r="AY88" s="838"/>
      <c r="AZ88" s="843"/>
      <c r="BA88" s="843"/>
      <c r="BB88" s="843"/>
      <c r="BC88" s="843"/>
      <c r="BD88" s="844"/>
      <c r="BE88" s="100"/>
      <c r="BF88" s="100"/>
      <c r="BG88" s="100"/>
      <c r="BH88" s="100"/>
      <c r="BI88" s="100"/>
      <c r="BJ88" s="100"/>
      <c r="BK88" s="100"/>
      <c r="BL88" s="100"/>
      <c r="BM88" s="100"/>
      <c r="BN88" s="100"/>
      <c r="BO88" s="100"/>
      <c r="BP88" s="100"/>
      <c r="BQ88" s="97">
        <v>82</v>
      </c>
      <c r="BR88" s="102"/>
      <c r="BS88" s="853"/>
      <c r="BT88" s="854"/>
      <c r="BU88" s="854"/>
      <c r="BV88" s="854"/>
      <c r="BW88" s="854"/>
      <c r="BX88" s="854"/>
      <c r="BY88" s="854"/>
      <c r="BZ88" s="854"/>
      <c r="CA88" s="854"/>
      <c r="CB88" s="854"/>
      <c r="CC88" s="854"/>
      <c r="CD88" s="854"/>
      <c r="CE88" s="854"/>
      <c r="CF88" s="854"/>
      <c r="CG88" s="859"/>
      <c r="CH88" s="856"/>
      <c r="CI88" s="857"/>
      <c r="CJ88" s="857"/>
      <c r="CK88" s="857"/>
      <c r="CL88" s="858"/>
      <c r="CM88" s="856"/>
      <c r="CN88" s="857"/>
      <c r="CO88" s="857"/>
      <c r="CP88" s="857"/>
      <c r="CQ88" s="858"/>
      <c r="CR88" s="856"/>
      <c r="CS88" s="857"/>
      <c r="CT88" s="857"/>
      <c r="CU88" s="857"/>
      <c r="CV88" s="858"/>
      <c r="CW88" s="856"/>
      <c r="CX88" s="857"/>
      <c r="CY88" s="857"/>
      <c r="CZ88" s="857"/>
      <c r="DA88" s="858"/>
      <c r="DB88" s="856"/>
      <c r="DC88" s="857"/>
      <c r="DD88" s="857"/>
      <c r="DE88" s="857"/>
      <c r="DF88" s="858"/>
      <c r="DG88" s="856"/>
      <c r="DH88" s="857"/>
      <c r="DI88" s="857"/>
      <c r="DJ88" s="857"/>
      <c r="DK88" s="858"/>
      <c r="DL88" s="856"/>
      <c r="DM88" s="857"/>
      <c r="DN88" s="857"/>
      <c r="DO88" s="857"/>
      <c r="DP88" s="858"/>
      <c r="DQ88" s="856"/>
      <c r="DR88" s="857"/>
      <c r="DS88" s="857"/>
      <c r="DT88" s="857"/>
      <c r="DU88" s="858"/>
      <c r="DV88" s="853"/>
      <c r="DW88" s="854"/>
      <c r="DX88" s="854"/>
      <c r="DY88" s="854"/>
      <c r="DZ88" s="855"/>
      <c r="EA88" s="89"/>
    </row>
    <row r="89" spans="1:131" ht="26.25" hidden="1" customHeight="1" x14ac:dyDescent="0.15">
      <c r="A89" s="104"/>
      <c r="B89" s="105"/>
      <c r="C89" s="105"/>
      <c r="D89" s="105"/>
      <c r="E89" s="105"/>
      <c r="F89" s="105"/>
      <c r="G89" s="105"/>
      <c r="H89" s="105"/>
      <c r="I89" s="105"/>
      <c r="J89" s="105"/>
      <c r="K89" s="105"/>
      <c r="L89" s="105"/>
      <c r="M89" s="105"/>
      <c r="N89" s="105"/>
      <c r="O89" s="105"/>
      <c r="P89" s="105"/>
      <c r="Q89" s="106"/>
      <c r="R89" s="106"/>
      <c r="S89" s="106"/>
      <c r="T89" s="106"/>
      <c r="U89" s="106"/>
      <c r="V89" s="106"/>
      <c r="W89" s="106"/>
      <c r="X89" s="106"/>
      <c r="Y89" s="106"/>
      <c r="Z89" s="106"/>
      <c r="AA89" s="106"/>
      <c r="AB89" s="106"/>
      <c r="AC89" s="106"/>
      <c r="AD89" s="106"/>
      <c r="AE89" s="106"/>
      <c r="AF89" s="106"/>
      <c r="AG89" s="106"/>
      <c r="AH89" s="106"/>
      <c r="AI89" s="106"/>
      <c r="AJ89" s="106"/>
      <c r="AK89" s="106"/>
      <c r="AL89" s="106"/>
      <c r="AM89" s="106"/>
      <c r="AN89" s="106"/>
      <c r="AO89" s="106"/>
      <c r="AP89" s="106"/>
      <c r="AQ89" s="106"/>
      <c r="AR89" s="106"/>
      <c r="AS89" s="106"/>
      <c r="AT89" s="106"/>
      <c r="AU89" s="106"/>
      <c r="AV89" s="106"/>
      <c r="AW89" s="106"/>
      <c r="AX89" s="106"/>
      <c r="AY89" s="106"/>
      <c r="AZ89" s="107"/>
      <c r="BA89" s="107"/>
      <c r="BB89" s="107"/>
      <c r="BC89" s="107"/>
      <c r="BD89" s="107"/>
      <c r="BE89" s="100"/>
      <c r="BF89" s="100"/>
      <c r="BG89" s="100"/>
      <c r="BH89" s="100"/>
      <c r="BI89" s="100"/>
      <c r="BJ89" s="100"/>
      <c r="BK89" s="100"/>
      <c r="BL89" s="100"/>
      <c r="BM89" s="100"/>
      <c r="BN89" s="100"/>
      <c r="BO89" s="100"/>
      <c r="BP89" s="100"/>
      <c r="BQ89" s="97">
        <v>83</v>
      </c>
      <c r="BR89" s="102"/>
      <c r="BS89" s="853"/>
      <c r="BT89" s="854"/>
      <c r="BU89" s="854"/>
      <c r="BV89" s="854"/>
      <c r="BW89" s="854"/>
      <c r="BX89" s="854"/>
      <c r="BY89" s="854"/>
      <c r="BZ89" s="854"/>
      <c r="CA89" s="854"/>
      <c r="CB89" s="854"/>
      <c r="CC89" s="854"/>
      <c r="CD89" s="854"/>
      <c r="CE89" s="854"/>
      <c r="CF89" s="854"/>
      <c r="CG89" s="859"/>
      <c r="CH89" s="856"/>
      <c r="CI89" s="857"/>
      <c r="CJ89" s="857"/>
      <c r="CK89" s="857"/>
      <c r="CL89" s="858"/>
      <c r="CM89" s="856"/>
      <c r="CN89" s="857"/>
      <c r="CO89" s="857"/>
      <c r="CP89" s="857"/>
      <c r="CQ89" s="858"/>
      <c r="CR89" s="856"/>
      <c r="CS89" s="857"/>
      <c r="CT89" s="857"/>
      <c r="CU89" s="857"/>
      <c r="CV89" s="858"/>
      <c r="CW89" s="856"/>
      <c r="CX89" s="857"/>
      <c r="CY89" s="857"/>
      <c r="CZ89" s="857"/>
      <c r="DA89" s="858"/>
      <c r="DB89" s="856"/>
      <c r="DC89" s="857"/>
      <c r="DD89" s="857"/>
      <c r="DE89" s="857"/>
      <c r="DF89" s="858"/>
      <c r="DG89" s="856"/>
      <c r="DH89" s="857"/>
      <c r="DI89" s="857"/>
      <c r="DJ89" s="857"/>
      <c r="DK89" s="858"/>
      <c r="DL89" s="856"/>
      <c r="DM89" s="857"/>
      <c r="DN89" s="857"/>
      <c r="DO89" s="857"/>
      <c r="DP89" s="858"/>
      <c r="DQ89" s="856"/>
      <c r="DR89" s="857"/>
      <c r="DS89" s="857"/>
      <c r="DT89" s="857"/>
      <c r="DU89" s="858"/>
      <c r="DV89" s="853"/>
      <c r="DW89" s="854"/>
      <c r="DX89" s="854"/>
      <c r="DY89" s="854"/>
      <c r="DZ89" s="855"/>
      <c r="EA89" s="89"/>
    </row>
    <row r="90" spans="1:131" ht="26.25" hidden="1" customHeight="1" x14ac:dyDescent="0.15">
      <c r="A90" s="104"/>
      <c r="B90" s="105"/>
      <c r="C90" s="105"/>
      <c r="D90" s="105"/>
      <c r="E90" s="105"/>
      <c r="F90" s="105"/>
      <c r="G90" s="105"/>
      <c r="H90" s="105"/>
      <c r="I90" s="105"/>
      <c r="J90" s="105"/>
      <c r="K90" s="105"/>
      <c r="L90" s="105"/>
      <c r="M90" s="105"/>
      <c r="N90" s="105"/>
      <c r="O90" s="105"/>
      <c r="P90" s="105"/>
      <c r="Q90" s="106"/>
      <c r="R90" s="106"/>
      <c r="S90" s="106"/>
      <c r="T90" s="106"/>
      <c r="U90" s="106"/>
      <c r="V90" s="106"/>
      <c r="W90" s="106"/>
      <c r="X90" s="106"/>
      <c r="Y90" s="106"/>
      <c r="Z90" s="106"/>
      <c r="AA90" s="106"/>
      <c r="AB90" s="106"/>
      <c r="AC90" s="106"/>
      <c r="AD90" s="106"/>
      <c r="AE90" s="106"/>
      <c r="AF90" s="106"/>
      <c r="AG90" s="106"/>
      <c r="AH90" s="106"/>
      <c r="AI90" s="106"/>
      <c r="AJ90" s="106"/>
      <c r="AK90" s="106"/>
      <c r="AL90" s="106"/>
      <c r="AM90" s="106"/>
      <c r="AN90" s="106"/>
      <c r="AO90" s="106"/>
      <c r="AP90" s="106"/>
      <c r="AQ90" s="106"/>
      <c r="AR90" s="106"/>
      <c r="AS90" s="106"/>
      <c r="AT90" s="106"/>
      <c r="AU90" s="106"/>
      <c r="AV90" s="106"/>
      <c r="AW90" s="106"/>
      <c r="AX90" s="106"/>
      <c r="AY90" s="106"/>
      <c r="AZ90" s="107"/>
      <c r="BA90" s="107"/>
      <c r="BB90" s="107"/>
      <c r="BC90" s="107"/>
      <c r="BD90" s="107"/>
      <c r="BE90" s="100"/>
      <c r="BF90" s="100"/>
      <c r="BG90" s="100"/>
      <c r="BH90" s="100"/>
      <c r="BI90" s="100"/>
      <c r="BJ90" s="100"/>
      <c r="BK90" s="100"/>
      <c r="BL90" s="100"/>
      <c r="BM90" s="100"/>
      <c r="BN90" s="100"/>
      <c r="BO90" s="100"/>
      <c r="BP90" s="100"/>
      <c r="BQ90" s="97">
        <v>84</v>
      </c>
      <c r="BR90" s="102"/>
      <c r="BS90" s="853"/>
      <c r="BT90" s="854"/>
      <c r="BU90" s="854"/>
      <c r="BV90" s="854"/>
      <c r="BW90" s="854"/>
      <c r="BX90" s="854"/>
      <c r="BY90" s="854"/>
      <c r="BZ90" s="854"/>
      <c r="CA90" s="854"/>
      <c r="CB90" s="854"/>
      <c r="CC90" s="854"/>
      <c r="CD90" s="854"/>
      <c r="CE90" s="854"/>
      <c r="CF90" s="854"/>
      <c r="CG90" s="859"/>
      <c r="CH90" s="856"/>
      <c r="CI90" s="857"/>
      <c r="CJ90" s="857"/>
      <c r="CK90" s="857"/>
      <c r="CL90" s="858"/>
      <c r="CM90" s="856"/>
      <c r="CN90" s="857"/>
      <c r="CO90" s="857"/>
      <c r="CP90" s="857"/>
      <c r="CQ90" s="858"/>
      <c r="CR90" s="856"/>
      <c r="CS90" s="857"/>
      <c r="CT90" s="857"/>
      <c r="CU90" s="857"/>
      <c r="CV90" s="858"/>
      <c r="CW90" s="856"/>
      <c r="CX90" s="857"/>
      <c r="CY90" s="857"/>
      <c r="CZ90" s="857"/>
      <c r="DA90" s="858"/>
      <c r="DB90" s="856"/>
      <c r="DC90" s="857"/>
      <c r="DD90" s="857"/>
      <c r="DE90" s="857"/>
      <c r="DF90" s="858"/>
      <c r="DG90" s="856"/>
      <c r="DH90" s="857"/>
      <c r="DI90" s="857"/>
      <c r="DJ90" s="857"/>
      <c r="DK90" s="858"/>
      <c r="DL90" s="856"/>
      <c r="DM90" s="857"/>
      <c r="DN90" s="857"/>
      <c r="DO90" s="857"/>
      <c r="DP90" s="858"/>
      <c r="DQ90" s="856"/>
      <c r="DR90" s="857"/>
      <c r="DS90" s="857"/>
      <c r="DT90" s="857"/>
      <c r="DU90" s="858"/>
      <c r="DV90" s="853"/>
      <c r="DW90" s="854"/>
      <c r="DX90" s="854"/>
      <c r="DY90" s="854"/>
      <c r="DZ90" s="855"/>
      <c r="EA90" s="89"/>
    </row>
    <row r="91" spans="1:131" ht="26.25" hidden="1" customHeight="1" x14ac:dyDescent="0.15">
      <c r="A91" s="104"/>
      <c r="B91" s="105"/>
      <c r="C91" s="105"/>
      <c r="D91" s="105"/>
      <c r="E91" s="105"/>
      <c r="F91" s="105"/>
      <c r="G91" s="105"/>
      <c r="H91" s="105"/>
      <c r="I91" s="105"/>
      <c r="J91" s="105"/>
      <c r="K91" s="105"/>
      <c r="L91" s="105"/>
      <c r="M91" s="105"/>
      <c r="N91" s="105"/>
      <c r="O91" s="105"/>
      <c r="P91" s="105"/>
      <c r="Q91" s="106"/>
      <c r="R91" s="106"/>
      <c r="S91" s="106"/>
      <c r="T91" s="106"/>
      <c r="U91" s="106"/>
      <c r="V91" s="106"/>
      <c r="W91" s="106"/>
      <c r="X91" s="106"/>
      <c r="Y91" s="106"/>
      <c r="Z91" s="106"/>
      <c r="AA91" s="106"/>
      <c r="AB91" s="106"/>
      <c r="AC91" s="106"/>
      <c r="AD91" s="106"/>
      <c r="AE91" s="106"/>
      <c r="AF91" s="106"/>
      <c r="AG91" s="106"/>
      <c r="AH91" s="106"/>
      <c r="AI91" s="106"/>
      <c r="AJ91" s="106"/>
      <c r="AK91" s="106"/>
      <c r="AL91" s="106"/>
      <c r="AM91" s="106"/>
      <c r="AN91" s="106"/>
      <c r="AO91" s="106"/>
      <c r="AP91" s="106"/>
      <c r="AQ91" s="106"/>
      <c r="AR91" s="106"/>
      <c r="AS91" s="106"/>
      <c r="AT91" s="106"/>
      <c r="AU91" s="106"/>
      <c r="AV91" s="106"/>
      <c r="AW91" s="106"/>
      <c r="AX91" s="106"/>
      <c r="AY91" s="106"/>
      <c r="AZ91" s="107"/>
      <c r="BA91" s="107"/>
      <c r="BB91" s="107"/>
      <c r="BC91" s="107"/>
      <c r="BD91" s="107"/>
      <c r="BE91" s="100"/>
      <c r="BF91" s="100"/>
      <c r="BG91" s="100"/>
      <c r="BH91" s="100"/>
      <c r="BI91" s="100"/>
      <c r="BJ91" s="100"/>
      <c r="BK91" s="100"/>
      <c r="BL91" s="100"/>
      <c r="BM91" s="100"/>
      <c r="BN91" s="100"/>
      <c r="BO91" s="100"/>
      <c r="BP91" s="100"/>
      <c r="BQ91" s="97">
        <v>85</v>
      </c>
      <c r="BR91" s="102"/>
      <c r="BS91" s="853"/>
      <c r="BT91" s="854"/>
      <c r="BU91" s="854"/>
      <c r="BV91" s="854"/>
      <c r="BW91" s="854"/>
      <c r="BX91" s="854"/>
      <c r="BY91" s="854"/>
      <c r="BZ91" s="854"/>
      <c r="CA91" s="854"/>
      <c r="CB91" s="854"/>
      <c r="CC91" s="854"/>
      <c r="CD91" s="854"/>
      <c r="CE91" s="854"/>
      <c r="CF91" s="854"/>
      <c r="CG91" s="859"/>
      <c r="CH91" s="856"/>
      <c r="CI91" s="857"/>
      <c r="CJ91" s="857"/>
      <c r="CK91" s="857"/>
      <c r="CL91" s="858"/>
      <c r="CM91" s="856"/>
      <c r="CN91" s="857"/>
      <c r="CO91" s="857"/>
      <c r="CP91" s="857"/>
      <c r="CQ91" s="858"/>
      <c r="CR91" s="856"/>
      <c r="CS91" s="857"/>
      <c r="CT91" s="857"/>
      <c r="CU91" s="857"/>
      <c r="CV91" s="858"/>
      <c r="CW91" s="856"/>
      <c r="CX91" s="857"/>
      <c r="CY91" s="857"/>
      <c r="CZ91" s="857"/>
      <c r="DA91" s="858"/>
      <c r="DB91" s="856"/>
      <c r="DC91" s="857"/>
      <c r="DD91" s="857"/>
      <c r="DE91" s="857"/>
      <c r="DF91" s="858"/>
      <c r="DG91" s="856"/>
      <c r="DH91" s="857"/>
      <c r="DI91" s="857"/>
      <c r="DJ91" s="857"/>
      <c r="DK91" s="858"/>
      <c r="DL91" s="856"/>
      <c r="DM91" s="857"/>
      <c r="DN91" s="857"/>
      <c r="DO91" s="857"/>
      <c r="DP91" s="858"/>
      <c r="DQ91" s="856"/>
      <c r="DR91" s="857"/>
      <c r="DS91" s="857"/>
      <c r="DT91" s="857"/>
      <c r="DU91" s="858"/>
      <c r="DV91" s="853"/>
      <c r="DW91" s="854"/>
      <c r="DX91" s="854"/>
      <c r="DY91" s="854"/>
      <c r="DZ91" s="855"/>
      <c r="EA91" s="89"/>
    </row>
    <row r="92" spans="1:131" ht="26.25" hidden="1" customHeight="1" x14ac:dyDescent="0.15">
      <c r="A92" s="104"/>
      <c r="B92" s="105"/>
      <c r="C92" s="105"/>
      <c r="D92" s="105"/>
      <c r="E92" s="105"/>
      <c r="F92" s="105"/>
      <c r="G92" s="105"/>
      <c r="H92" s="105"/>
      <c r="I92" s="105"/>
      <c r="J92" s="105"/>
      <c r="K92" s="105"/>
      <c r="L92" s="105"/>
      <c r="M92" s="105"/>
      <c r="N92" s="105"/>
      <c r="O92" s="105"/>
      <c r="P92" s="105"/>
      <c r="Q92" s="106"/>
      <c r="R92" s="106"/>
      <c r="S92" s="106"/>
      <c r="T92" s="106"/>
      <c r="U92" s="106"/>
      <c r="V92" s="106"/>
      <c r="W92" s="106"/>
      <c r="X92" s="106"/>
      <c r="Y92" s="106"/>
      <c r="Z92" s="106"/>
      <c r="AA92" s="106"/>
      <c r="AB92" s="106"/>
      <c r="AC92" s="106"/>
      <c r="AD92" s="106"/>
      <c r="AE92" s="106"/>
      <c r="AF92" s="106"/>
      <c r="AG92" s="106"/>
      <c r="AH92" s="106"/>
      <c r="AI92" s="106"/>
      <c r="AJ92" s="106"/>
      <c r="AK92" s="106"/>
      <c r="AL92" s="106"/>
      <c r="AM92" s="106"/>
      <c r="AN92" s="106"/>
      <c r="AO92" s="106"/>
      <c r="AP92" s="106"/>
      <c r="AQ92" s="106"/>
      <c r="AR92" s="106"/>
      <c r="AS92" s="106"/>
      <c r="AT92" s="106"/>
      <c r="AU92" s="106"/>
      <c r="AV92" s="106"/>
      <c r="AW92" s="106"/>
      <c r="AX92" s="106"/>
      <c r="AY92" s="106"/>
      <c r="AZ92" s="107"/>
      <c r="BA92" s="107"/>
      <c r="BB92" s="107"/>
      <c r="BC92" s="107"/>
      <c r="BD92" s="107"/>
      <c r="BE92" s="100"/>
      <c r="BF92" s="100"/>
      <c r="BG92" s="100"/>
      <c r="BH92" s="100"/>
      <c r="BI92" s="100"/>
      <c r="BJ92" s="100"/>
      <c r="BK92" s="100"/>
      <c r="BL92" s="100"/>
      <c r="BM92" s="100"/>
      <c r="BN92" s="100"/>
      <c r="BO92" s="100"/>
      <c r="BP92" s="100"/>
      <c r="BQ92" s="97">
        <v>86</v>
      </c>
      <c r="BR92" s="102"/>
      <c r="BS92" s="853"/>
      <c r="BT92" s="854"/>
      <c r="BU92" s="854"/>
      <c r="BV92" s="854"/>
      <c r="BW92" s="854"/>
      <c r="BX92" s="854"/>
      <c r="BY92" s="854"/>
      <c r="BZ92" s="854"/>
      <c r="CA92" s="854"/>
      <c r="CB92" s="854"/>
      <c r="CC92" s="854"/>
      <c r="CD92" s="854"/>
      <c r="CE92" s="854"/>
      <c r="CF92" s="854"/>
      <c r="CG92" s="859"/>
      <c r="CH92" s="856"/>
      <c r="CI92" s="857"/>
      <c r="CJ92" s="857"/>
      <c r="CK92" s="857"/>
      <c r="CL92" s="858"/>
      <c r="CM92" s="856"/>
      <c r="CN92" s="857"/>
      <c r="CO92" s="857"/>
      <c r="CP92" s="857"/>
      <c r="CQ92" s="858"/>
      <c r="CR92" s="856"/>
      <c r="CS92" s="857"/>
      <c r="CT92" s="857"/>
      <c r="CU92" s="857"/>
      <c r="CV92" s="858"/>
      <c r="CW92" s="856"/>
      <c r="CX92" s="857"/>
      <c r="CY92" s="857"/>
      <c r="CZ92" s="857"/>
      <c r="DA92" s="858"/>
      <c r="DB92" s="856"/>
      <c r="DC92" s="857"/>
      <c r="DD92" s="857"/>
      <c r="DE92" s="857"/>
      <c r="DF92" s="858"/>
      <c r="DG92" s="856"/>
      <c r="DH92" s="857"/>
      <c r="DI92" s="857"/>
      <c r="DJ92" s="857"/>
      <c r="DK92" s="858"/>
      <c r="DL92" s="856"/>
      <c r="DM92" s="857"/>
      <c r="DN92" s="857"/>
      <c r="DO92" s="857"/>
      <c r="DP92" s="858"/>
      <c r="DQ92" s="856"/>
      <c r="DR92" s="857"/>
      <c r="DS92" s="857"/>
      <c r="DT92" s="857"/>
      <c r="DU92" s="858"/>
      <c r="DV92" s="853"/>
      <c r="DW92" s="854"/>
      <c r="DX92" s="854"/>
      <c r="DY92" s="854"/>
      <c r="DZ92" s="855"/>
      <c r="EA92" s="89"/>
    </row>
    <row r="93" spans="1:131" ht="26.25" hidden="1" customHeight="1" x14ac:dyDescent="0.15">
      <c r="A93" s="104"/>
      <c r="B93" s="105"/>
      <c r="C93" s="105"/>
      <c r="D93" s="105"/>
      <c r="E93" s="105"/>
      <c r="F93" s="105"/>
      <c r="G93" s="105"/>
      <c r="H93" s="105"/>
      <c r="I93" s="105"/>
      <c r="J93" s="105"/>
      <c r="K93" s="105"/>
      <c r="L93" s="105"/>
      <c r="M93" s="105"/>
      <c r="N93" s="105"/>
      <c r="O93" s="105"/>
      <c r="P93" s="105"/>
      <c r="Q93" s="106"/>
      <c r="R93" s="106"/>
      <c r="S93" s="106"/>
      <c r="T93" s="106"/>
      <c r="U93" s="106"/>
      <c r="V93" s="106"/>
      <c r="W93" s="106"/>
      <c r="X93" s="106"/>
      <c r="Y93" s="106"/>
      <c r="Z93" s="106"/>
      <c r="AA93" s="106"/>
      <c r="AB93" s="106"/>
      <c r="AC93" s="106"/>
      <c r="AD93" s="106"/>
      <c r="AE93" s="106"/>
      <c r="AF93" s="106"/>
      <c r="AG93" s="106"/>
      <c r="AH93" s="106"/>
      <c r="AI93" s="106"/>
      <c r="AJ93" s="106"/>
      <c r="AK93" s="106"/>
      <c r="AL93" s="106"/>
      <c r="AM93" s="106"/>
      <c r="AN93" s="106"/>
      <c r="AO93" s="106"/>
      <c r="AP93" s="106"/>
      <c r="AQ93" s="106"/>
      <c r="AR93" s="106"/>
      <c r="AS93" s="106"/>
      <c r="AT93" s="106"/>
      <c r="AU93" s="106"/>
      <c r="AV93" s="106"/>
      <c r="AW93" s="106"/>
      <c r="AX93" s="106"/>
      <c r="AY93" s="106"/>
      <c r="AZ93" s="107"/>
      <c r="BA93" s="107"/>
      <c r="BB93" s="107"/>
      <c r="BC93" s="107"/>
      <c r="BD93" s="107"/>
      <c r="BE93" s="100"/>
      <c r="BF93" s="100"/>
      <c r="BG93" s="100"/>
      <c r="BH93" s="100"/>
      <c r="BI93" s="100"/>
      <c r="BJ93" s="100"/>
      <c r="BK93" s="100"/>
      <c r="BL93" s="100"/>
      <c r="BM93" s="100"/>
      <c r="BN93" s="100"/>
      <c r="BO93" s="100"/>
      <c r="BP93" s="100"/>
      <c r="BQ93" s="97">
        <v>87</v>
      </c>
      <c r="BR93" s="102"/>
      <c r="BS93" s="853"/>
      <c r="BT93" s="854"/>
      <c r="BU93" s="854"/>
      <c r="BV93" s="854"/>
      <c r="BW93" s="854"/>
      <c r="BX93" s="854"/>
      <c r="BY93" s="854"/>
      <c r="BZ93" s="854"/>
      <c r="CA93" s="854"/>
      <c r="CB93" s="854"/>
      <c r="CC93" s="854"/>
      <c r="CD93" s="854"/>
      <c r="CE93" s="854"/>
      <c r="CF93" s="854"/>
      <c r="CG93" s="859"/>
      <c r="CH93" s="856"/>
      <c r="CI93" s="857"/>
      <c r="CJ93" s="857"/>
      <c r="CK93" s="857"/>
      <c r="CL93" s="858"/>
      <c r="CM93" s="856"/>
      <c r="CN93" s="857"/>
      <c r="CO93" s="857"/>
      <c r="CP93" s="857"/>
      <c r="CQ93" s="858"/>
      <c r="CR93" s="856"/>
      <c r="CS93" s="857"/>
      <c r="CT93" s="857"/>
      <c r="CU93" s="857"/>
      <c r="CV93" s="858"/>
      <c r="CW93" s="856"/>
      <c r="CX93" s="857"/>
      <c r="CY93" s="857"/>
      <c r="CZ93" s="857"/>
      <c r="DA93" s="858"/>
      <c r="DB93" s="856"/>
      <c r="DC93" s="857"/>
      <c r="DD93" s="857"/>
      <c r="DE93" s="857"/>
      <c r="DF93" s="858"/>
      <c r="DG93" s="856"/>
      <c r="DH93" s="857"/>
      <c r="DI93" s="857"/>
      <c r="DJ93" s="857"/>
      <c r="DK93" s="858"/>
      <c r="DL93" s="856"/>
      <c r="DM93" s="857"/>
      <c r="DN93" s="857"/>
      <c r="DO93" s="857"/>
      <c r="DP93" s="858"/>
      <c r="DQ93" s="856"/>
      <c r="DR93" s="857"/>
      <c r="DS93" s="857"/>
      <c r="DT93" s="857"/>
      <c r="DU93" s="858"/>
      <c r="DV93" s="853"/>
      <c r="DW93" s="854"/>
      <c r="DX93" s="854"/>
      <c r="DY93" s="854"/>
      <c r="DZ93" s="855"/>
      <c r="EA93" s="89"/>
    </row>
    <row r="94" spans="1:131" ht="26.25" hidden="1" customHeight="1" x14ac:dyDescent="0.15">
      <c r="A94" s="104"/>
      <c r="B94" s="105"/>
      <c r="C94" s="105"/>
      <c r="D94" s="105"/>
      <c r="E94" s="105"/>
      <c r="F94" s="105"/>
      <c r="G94" s="105"/>
      <c r="H94" s="105"/>
      <c r="I94" s="105"/>
      <c r="J94" s="105"/>
      <c r="K94" s="105"/>
      <c r="L94" s="105"/>
      <c r="M94" s="105"/>
      <c r="N94" s="105"/>
      <c r="O94" s="105"/>
      <c r="P94" s="105"/>
      <c r="Q94" s="106"/>
      <c r="R94" s="106"/>
      <c r="S94" s="106"/>
      <c r="T94" s="106"/>
      <c r="U94" s="106"/>
      <c r="V94" s="106"/>
      <c r="W94" s="106"/>
      <c r="X94" s="106"/>
      <c r="Y94" s="106"/>
      <c r="Z94" s="106"/>
      <c r="AA94" s="106"/>
      <c r="AB94" s="106"/>
      <c r="AC94" s="106"/>
      <c r="AD94" s="106"/>
      <c r="AE94" s="106"/>
      <c r="AF94" s="106"/>
      <c r="AG94" s="106"/>
      <c r="AH94" s="106"/>
      <c r="AI94" s="106"/>
      <c r="AJ94" s="106"/>
      <c r="AK94" s="106"/>
      <c r="AL94" s="106"/>
      <c r="AM94" s="106"/>
      <c r="AN94" s="106"/>
      <c r="AO94" s="106"/>
      <c r="AP94" s="106"/>
      <c r="AQ94" s="106"/>
      <c r="AR94" s="106"/>
      <c r="AS94" s="106"/>
      <c r="AT94" s="106"/>
      <c r="AU94" s="106"/>
      <c r="AV94" s="106"/>
      <c r="AW94" s="106"/>
      <c r="AX94" s="106"/>
      <c r="AY94" s="106"/>
      <c r="AZ94" s="107"/>
      <c r="BA94" s="107"/>
      <c r="BB94" s="107"/>
      <c r="BC94" s="107"/>
      <c r="BD94" s="107"/>
      <c r="BE94" s="100"/>
      <c r="BF94" s="100"/>
      <c r="BG94" s="100"/>
      <c r="BH94" s="100"/>
      <c r="BI94" s="100"/>
      <c r="BJ94" s="100"/>
      <c r="BK94" s="100"/>
      <c r="BL94" s="100"/>
      <c r="BM94" s="100"/>
      <c r="BN94" s="100"/>
      <c r="BO94" s="100"/>
      <c r="BP94" s="100"/>
      <c r="BQ94" s="97">
        <v>88</v>
      </c>
      <c r="BR94" s="102"/>
      <c r="BS94" s="853"/>
      <c r="BT94" s="854"/>
      <c r="BU94" s="854"/>
      <c r="BV94" s="854"/>
      <c r="BW94" s="854"/>
      <c r="BX94" s="854"/>
      <c r="BY94" s="854"/>
      <c r="BZ94" s="854"/>
      <c r="CA94" s="854"/>
      <c r="CB94" s="854"/>
      <c r="CC94" s="854"/>
      <c r="CD94" s="854"/>
      <c r="CE94" s="854"/>
      <c r="CF94" s="854"/>
      <c r="CG94" s="859"/>
      <c r="CH94" s="856"/>
      <c r="CI94" s="857"/>
      <c r="CJ94" s="857"/>
      <c r="CK94" s="857"/>
      <c r="CL94" s="858"/>
      <c r="CM94" s="856"/>
      <c r="CN94" s="857"/>
      <c r="CO94" s="857"/>
      <c r="CP94" s="857"/>
      <c r="CQ94" s="858"/>
      <c r="CR94" s="856"/>
      <c r="CS94" s="857"/>
      <c r="CT94" s="857"/>
      <c r="CU94" s="857"/>
      <c r="CV94" s="858"/>
      <c r="CW94" s="856"/>
      <c r="CX94" s="857"/>
      <c r="CY94" s="857"/>
      <c r="CZ94" s="857"/>
      <c r="DA94" s="858"/>
      <c r="DB94" s="856"/>
      <c r="DC94" s="857"/>
      <c r="DD94" s="857"/>
      <c r="DE94" s="857"/>
      <c r="DF94" s="858"/>
      <c r="DG94" s="856"/>
      <c r="DH94" s="857"/>
      <c r="DI94" s="857"/>
      <c r="DJ94" s="857"/>
      <c r="DK94" s="858"/>
      <c r="DL94" s="856"/>
      <c r="DM94" s="857"/>
      <c r="DN94" s="857"/>
      <c r="DO94" s="857"/>
      <c r="DP94" s="858"/>
      <c r="DQ94" s="856"/>
      <c r="DR94" s="857"/>
      <c r="DS94" s="857"/>
      <c r="DT94" s="857"/>
      <c r="DU94" s="858"/>
      <c r="DV94" s="853"/>
      <c r="DW94" s="854"/>
      <c r="DX94" s="854"/>
      <c r="DY94" s="854"/>
      <c r="DZ94" s="855"/>
      <c r="EA94" s="89"/>
    </row>
    <row r="95" spans="1:131" ht="26.25" hidden="1" customHeight="1" x14ac:dyDescent="0.15">
      <c r="A95" s="104"/>
      <c r="B95" s="105"/>
      <c r="C95" s="105"/>
      <c r="D95" s="105"/>
      <c r="E95" s="105"/>
      <c r="F95" s="105"/>
      <c r="G95" s="105"/>
      <c r="H95" s="105"/>
      <c r="I95" s="105"/>
      <c r="J95" s="105"/>
      <c r="K95" s="105"/>
      <c r="L95" s="105"/>
      <c r="M95" s="105"/>
      <c r="N95" s="105"/>
      <c r="O95" s="105"/>
      <c r="P95" s="105"/>
      <c r="Q95" s="106"/>
      <c r="R95" s="106"/>
      <c r="S95" s="106"/>
      <c r="T95" s="106"/>
      <c r="U95" s="106"/>
      <c r="V95" s="106"/>
      <c r="W95" s="106"/>
      <c r="X95" s="106"/>
      <c r="Y95" s="106"/>
      <c r="Z95" s="106"/>
      <c r="AA95" s="106"/>
      <c r="AB95" s="106"/>
      <c r="AC95" s="106"/>
      <c r="AD95" s="106"/>
      <c r="AE95" s="106"/>
      <c r="AF95" s="106"/>
      <c r="AG95" s="106"/>
      <c r="AH95" s="106"/>
      <c r="AI95" s="106"/>
      <c r="AJ95" s="106"/>
      <c r="AK95" s="106"/>
      <c r="AL95" s="106"/>
      <c r="AM95" s="106"/>
      <c r="AN95" s="106"/>
      <c r="AO95" s="106"/>
      <c r="AP95" s="106"/>
      <c r="AQ95" s="106"/>
      <c r="AR95" s="106"/>
      <c r="AS95" s="106"/>
      <c r="AT95" s="106"/>
      <c r="AU95" s="106"/>
      <c r="AV95" s="106"/>
      <c r="AW95" s="106"/>
      <c r="AX95" s="106"/>
      <c r="AY95" s="106"/>
      <c r="AZ95" s="107"/>
      <c r="BA95" s="107"/>
      <c r="BB95" s="107"/>
      <c r="BC95" s="107"/>
      <c r="BD95" s="107"/>
      <c r="BE95" s="100"/>
      <c r="BF95" s="100"/>
      <c r="BG95" s="100"/>
      <c r="BH95" s="100"/>
      <c r="BI95" s="100"/>
      <c r="BJ95" s="100"/>
      <c r="BK95" s="100"/>
      <c r="BL95" s="100"/>
      <c r="BM95" s="100"/>
      <c r="BN95" s="100"/>
      <c r="BO95" s="100"/>
      <c r="BP95" s="100"/>
      <c r="BQ95" s="97">
        <v>89</v>
      </c>
      <c r="BR95" s="102"/>
      <c r="BS95" s="853"/>
      <c r="BT95" s="854"/>
      <c r="BU95" s="854"/>
      <c r="BV95" s="854"/>
      <c r="BW95" s="854"/>
      <c r="BX95" s="854"/>
      <c r="BY95" s="854"/>
      <c r="BZ95" s="854"/>
      <c r="CA95" s="854"/>
      <c r="CB95" s="854"/>
      <c r="CC95" s="854"/>
      <c r="CD95" s="854"/>
      <c r="CE95" s="854"/>
      <c r="CF95" s="854"/>
      <c r="CG95" s="859"/>
      <c r="CH95" s="856"/>
      <c r="CI95" s="857"/>
      <c r="CJ95" s="857"/>
      <c r="CK95" s="857"/>
      <c r="CL95" s="858"/>
      <c r="CM95" s="856"/>
      <c r="CN95" s="857"/>
      <c r="CO95" s="857"/>
      <c r="CP95" s="857"/>
      <c r="CQ95" s="858"/>
      <c r="CR95" s="856"/>
      <c r="CS95" s="857"/>
      <c r="CT95" s="857"/>
      <c r="CU95" s="857"/>
      <c r="CV95" s="858"/>
      <c r="CW95" s="856"/>
      <c r="CX95" s="857"/>
      <c r="CY95" s="857"/>
      <c r="CZ95" s="857"/>
      <c r="DA95" s="858"/>
      <c r="DB95" s="856"/>
      <c r="DC95" s="857"/>
      <c r="DD95" s="857"/>
      <c r="DE95" s="857"/>
      <c r="DF95" s="858"/>
      <c r="DG95" s="856"/>
      <c r="DH95" s="857"/>
      <c r="DI95" s="857"/>
      <c r="DJ95" s="857"/>
      <c r="DK95" s="858"/>
      <c r="DL95" s="856"/>
      <c r="DM95" s="857"/>
      <c r="DN95" s="857"/>
      <c r="DO95" s="857"/>
      <c r="DP95" s="858"/>
      <c r="DQ95" s="856"/>
      <c r="DR95" s="857"/>
      <c r="DS95" s="857"/>
      <c r="DT95" s="857"/>
      <c r="DU95" s="858"/>
      <c r="DV95" s="853"/>
      <c r="DW95" s="854"/>
      <c r="DX95" s="854"/>
      <c r="DY95" s="854"/>
      <c r="DZ95" s="855"/>
      <c r="EA95" s="89"/>
    </row>
    <row r="96" spans="1:131" ht="26.25" hidden="1" customHeight="1" x14ac:dyDescent="0.15">
      <c r="A96" s="104"/>
      <c r="B96" s="105"/>
      <c r="C96" s="105"/>
      <c r="D96" s="105"/>
      <c r="E96" s="105"/>
      <c r="F96" s="105"/>
      <c r="G96" s="105"/>
      <c r="H96" s="105"/>
      <c r="I96" s="105"/>
      <c r="J96" s="105"/>
      <c r="K96" s="105"/>
      <c r="L96" s="105"/>
      <c r="M96" s="105"/>
      <c r="N96" s="105"/>
      <c r="O96" s="105"/>
      <c r="P96" s="105"/>
      <c r="Q96" s="106"/>
      <c r="R96" s="106"/>
      <c r="S96" s="106"/>
      <c r="T96" s="106"/>
      <c r="U96" s="106"/>
      <c r="V96" s="106"/>
      <c r="W96" s="106"/>
      <c r="X96" s="106"/>
      <c r="Y96" s="106"/>
      <c r="Z96" s="106"/>
      <c r="AA96" s="106"/>
      <c r="AB96" s="106"/>
      <c r="AC96" s="106"/>
      <c r="AD96" s="106"/>
      <c r="AE96" s="106"/>
      <c r="AF96" s="106"/>
      <c r="AG96" s="106"/>
      <c r="AH96" s="106"/>
      <c r="AI96" s="106"/>
      <c r="AJ96" s="106"/>
      <c r="AK96" s="106"/>
      <c r="AL96" s="106"/>
      <c r="AM96" s="106"/>
      <c r="AN96" s="106"/>
      <c r="AO96" s="106"/>
      <c r="AP96" s="106"/>
      <c r="AQ96" s="106"/>
      <c r="AR96" s="106"/>
      <c r="AS96" s="106"/>
      <c r="AT96" s="106"/>
      <c r="AU96" s="106"/>
      <c r="AV96" s="106"/>
      <c r="AW96" s="106"/>
      <c r="AX96" s="106"/>
      <c r="AY96" s="106"/>
      <c r="AZ96" s="107"/>
      <c r="BA96" s="107"/>
      <c r="BB96" s="107"/>
      <c r="BC96" s="107"/>
      <c r="BD96" s="107"/>
      <c r="BE96" s="100"/>
      <c r="BF96" s="100"/>
      <c r="BG96" s="100"/>
      <c r="BH96" s="100"/>
      <c r="BI96" s="100"/>
      <c r="BJ96" s="100"/>
      <c r="BK96" s="100"/>
      <c r="BL96" s="100"/>
      <c r="BM96" s="100"/>
      <c r="BN96" s="100"/>
      <c r="BO96" s="100"/>
      <c r="BP96" s="100"/>
      <c r="BQ96" s="97">
        <v>90</v>
      </c>
      <c r="BR96" s="102"/>
      <c r="BS96" s="853"/>
      <c r="BT96" s="854"/>
      <c r="BU96" s="854"/>
      <c r="BV96" s="854"/>
      <c r="BW96" s="854"/>
      <c r="BX96" s="854"/>
      <c r="BY96" s="854"/>
      <c r="BZ96" s="854"/>
      <c r="CA96" s="854"/>
      <c r="CB96" s="854"/>
      <c r="CC96" s="854"/>
      <c r="CD96" s="854"/>
      <c r="CE96" s="854"/>
      <c r="CF96" s="854"/>
      <c r="CG96" s="859"/>
      <c r="CH96" s="856"/>
      <c r="CI96" s="857"/>
      <c r="CJ96" s="857"/>
      <c r="CK96" s="857"/>
      <c r="CL96" s="858"/>
      <c r="CM96" s="856"/>
      <c r="CN96" s="857"/>
      <c r="CO96" s="857"/>
      <c r="CP96" s="857"/>
      <c r="CQ96" s="858"/>
      <c r="CR96" s="856"/>
      <c r="CS96" s="857"/>
      <c r="CT96" s="857"/>
      <c r="CU96" s="857"/>
      <c r="CV96" s="858"/>
      <c r="CW96" s="856"/>
      <c r="CX96" s="857"/>
      <c r="CY96" s="857"/>
      <c r="CZ96" s="857"/>
      <c r="DA96" s="858"/>
      <c r="DB96" s="856"/>
      <c r="DC96" s="857"/>
      <c r="DD96" s="857"/>
      <c r="DE96" s="857"/>
      <c r="DF96" s="858"/>
      <c r="DG96" s="856"/>
      <c r="DH96" s="857"/>
      <c r="DI96" s="857"/>
      <c r="DJ96" s="857"/>
      <c r="DK96" s="858"/>
      <c r="DL96" s="856"/>
      <c r="DM96" s="857"/>
      <c r="DN96" s="857"/>
      <c r="DO96" s="857"/>
      <c r="DP96" s="858"/>
      <c r="DQ96" s="856"/>
      <c r="DR96" s="857"/>
      <c r="DS96" s="857"/>
      <c r="DT96" s="857"/>
      <c r="DU96" s="858"/>
      <c r="DV96" s="853"/>
      <c r="DW96" s="854"/>
      <c r="DX96" s="854"/>
      <c r="DY96" s="854"/>
      <c r="DZ96" s="855"/>
      <c r="EA96" s="89"/>
    </row>
    <row r="97" spans="1:131" ht="26.25" hidden="1" customHeight="1" x14ac:dyDescent="0.15">
      <c r="A97" s="104"/>
      <c r="B97" s="105"/>
      <c r="C97" s="105"/>
      <c r="D97" s="105"/>
      <c r="E97" s="105"/>
      <c r="F97" s="105"/>
      <c r="G97" s="105"/>
      <c r="H97" s="105"/>
      <c r="I97" s="105"/>
      <c r="J97" s="105"/>
      <c r="K97" s="105"/>
      <c r="L97" s="105"/>
      <c r="M97" s="105"/>
      <c r="N97" s="105"/>
      <c r="O97" s="105"/>
      <c r="P97" s="105"/>
      <c r="Q97" s="106"/>
      <c r="R97" s="106"/>
      <c r="S97" s="106"/>
      <c r="T97" s="106"/>
      <c r="U97" s="106"/>
      <c r="V97" s="106"/>
      <c r="W97" s="106"/>
      <c r="X97" s="106"/>
      <c r="Y97" s="106"/>
      <c r="Z97" s="106"/>
      <c r="AA97" s="106"/>
      <c r="AB97" s="106"/>
      <c r="AC97" s="106"/>
      <c r="AD97" s="106"/>
      <c r="AE97" s="106"/>
      <c r="AF97" s="106"/>
      <c r="AG97" s="106"/>
      <c r="AH97" s="106"/>
      <c r="AI97" s="106"/>
      <c r="AJ97" s="106"/>
      <c r="AK97" s="106"/>
      <c r="AL97" s="106"/>
      <c r="AM97" s="106"/>
      <c r="AN97" s="106"/>
      <c r="AO97" s="106"/>
      <c r="AP97" s="106"/>
      <c r="AQ97" s="106"/>
      <c r="AR97" s="106"/>
      <c r="AS97" s="106"/>
      <c r="AT97" s="106"/>
      <c r="AU97" s="106"/>
      <c r="AV97" s="106"/>
      <c r="AW97" s="106"/>
      <c r="AX97" s="106"/>
      <c r="AY97" s="106"/>
      <c r="AZ97" s="107"/>
      <c r="BA97" s="107"/>
      <c r="BB97" s="107"/>
      <c r="BC97" s="107"/>
      <c r="BD97" s="107"/>
      <c r="BE97" s="100"/>
      <c r="BF97" s="100"/>
      <c r="BG97" s="100"/>
      <c r="BH97" s="100"/>
      <c r="BI97" s="100"/>
      <c r="BJ97" s="100"/>
      <c r="BK97" s="100"/>
      <c r="BL97" s="100"/>
      <c r="BM97" s="100"/>
      <c r="BN97" s="100"/>
      <c r="BO97" s="100"/>
      <c r="BP97" s="100"/>
      <c r="BQ97" s="97">
        <v>91</v>
      </c>
      <c r="BR97" s="102"/>
      <c r="BS97" s="853"/>
      <c r="BT97" s="854"/>
      <c r="BU97" s="854"/>
      <c r="BV97" s="854"/>
      <c r="BW97" s="854"/>
      <c r="BX97" s="854"/>
      <c r="BY97" s="854"/>
      <c r="BZ97" s="854"/>
      <c r="CA97" s="854"/>
      <c r="CB97" s="854"/>
      <c r="CC97" s="854"/>
      <c r="CD97" s="854"/>
      <c r="CE97" s="854"/>
      <c r="CF97" s="854"/>
      <c r="CG97" s="859"/>
      <c r="CH97" s="856"/>
      <c r="CI97" s="857"/>
      <c r="CJ97" s="857"/>
      <c r="CK97" s="857"/>
      <c r="CL97" s="858"/>
      <c r="CM97" s="856"/>
      <c r="CN97" s="857"/>
      <c r="CO97" s="857"/>
      <c r="CP97" s="857"/>
      <c r="CQ97" s="858"/>
      <c r="CR97" s="856"/>
      <c r="CS97" s="857"/>
      <c r="CT97" s="857"/>
      <c r="CU97" s="857"/>
      <c r="CV97" s="858"/>
      <c r="CW97" s="856"/>
      <c r="CX97" s="857"/>
      <c r="CY97" s="857"/>
      <c r="CZ97" s="857"/>
      <c r="DA97" s="858"/>
      <c r="DB97" s="856"/>
      <c r="DC97" s="857"/>
      <c r="DD97" s="857"/>
      <c r="DE97" s="857"/>
      <c r="DF97" s="858"/>
      <c r="DG97" s="856"/>
      <c r="DH97" s="857"/>
      <c r="DI97" s="857"/>
      <c r="DJ97" s="857"/>
      <c r="DK97" s="858"/>
      <c r="DL97" s="856"/>
      <c r="DM97" s="857"/>
      <c r="DN97" s="857"/>
      <c r="DO97" s="857"/>
      <c r="DP97" s="858"/>
      <c r="DQ97" s="856"/>
      <c r="DR97" s="857"/>
      <c r="DS97" s="857"/>
      <c r="DT97" s="857"/>
      <c r="DU97" s="858"/>
      <c r="DV97" s="853"/>
      <c r="DW97" s="854"/>
      <c r="DX97" s="854"/>
      <c r="DY97" s="854"/>
      <c r="DZ97" s="855"/>
      <c r="EA97" s="89"/>
    </row>
    <row r="98" spans="1:131" ht="26.25" hidden="1" customHeight="1" x14ac:dyDescent="0.15">
      <c r="A98" s="104"/>
      <c r="B98" s="105"/>
      <c r="C98" s="105"/>
      <c r="D98" s="105"/>
      <c r="E98" s="105"/>
      <c r="F98" s="105"/>
      <c r="G98" s="105"/>
      <c r="H98" s="105"/>
      <c r="I98" s="105"/>
      <c r="J98" s="105"/>
      <c r="K98" s="105"/>
      <c r="L98" s="105"/>
      <c r="M98" s="105"/>
      <c r="N98" s="105"/>
      <c r="O98" s="105"/>
      <c r="P98" s="105"/>
      <c r="Q98" s="106"/>
      <c r="R98" s="106"/>
      <c r="S98" s="106"/>
      <c r="T98" s="106"/>
      <c r="U98" s="106"/>
      <c r="V98" s="106"/>
      <c r="W98" s="106"/>
      <c r="X98" s="106"/>
      <c r="Y98" s="106"/>
      <c r="Z98" s="106"/>
      <c r="AA98" s="106"/>
      <c r="AB98" s="106"/>
      <c r="AC98" s="106"/>
      <c r="AD98" s="106"/>
      <c r="AE98" s="106"/>
      <c r="AF98" s="106"/>
      <c r="AG98" s="106"/>
      <c r="AH98" s="106"/>
      <c r="AI98" s="106"/>
      <c r="AJ98" s="106"/>
      <c r="AK98" s="106"/>
      <c r="AL98" s="106"/>
      <c r="AM98" s="106"/>
      <c r="AN98" s="106"/>
      <c r="AO98" s="106"/>
      <c r="AP98" s="106"/>
      <c r="AQ98" s="106"/>
      <c r="AR98" s="106"/>
      <c r="AS98" s="106"/>
      <c r="AT98" s="106"/>
      <c r="AU98" s="106"/>
      <c r="AV98" s="106"/>
      <c r="AW98" s="106"/>
      <c r="AX98" s="106"/>
      <c r="AY98" s="106"/>
      <c r="AZ98" s="107"/>
      <c r="BA98" s="107"/>
      <c r="BB98" s="107"/>
      <c r="BC98" s="107"/>
      <c r="BD98" s="107"/>
      <c r="BE98" s="100"/>
      <c r="BF98" s="100"/>
      <c r="BG98" s="100"/>
      <c r="BH98" s="100"/>
      <c r="BI98" s="100"/>
      <c r="BJ98" s="100"/>
      <c r="BK98" s="100"/>
      <c r="BL98" s="100"/>
      <c r="BM98" s="100"/>
      <c r="BN98" s="100"/>
      <c r="BO98" s="100"/>
      <c r="BP98" s="100"/>
      <c r="BQ98" s="97">
        <v>92</v>
      </c>
      <c r="BR98" s="102"/>
      <c r="BS98" s="853"/>
      <c r="BT98" s="854"/>
      <c r="BU98" s="854"/>
      <c r="BV98" s="854"/>
      <c r="BW98" s="854"/>
      <c r="BX98" s="854"/>
      <c r="BY98" s="854"/>
      <c r="BZ98" s="854"/>
      <c r="CA98" s="854"/>
      <c r="CB98" s="854"/>
      <c r="CC98" s="854"/>
      <c r="CD98" s="854"/>
      <c r="CE98" s="854"/>
      <c r="CF98" s="854"/>
      <c r="CG98" s="859"/>
      <c r="CH98" s="856"/>
      <c r="CI98" s="857"/>
      <c r="CJ98" s="857"/>
      <c r="CK98" s="857"/>
      <c r="CL98" s="858"/>
      <c r="CM98" s="856"/>
      <c r="CN98" s="857"/>
      <c r="CO98" s="857"/>
      <c r="CP98" s="857"/>
      <c r="CQ98" s="858"/>
      <c r="CR98" s="856"/>
      <c r="CS98" s="857"/>
      <c r="CT98" s="857"/>
      <c r="CU98" s="857"/>
      <c r="CV98" s="858"/>
      <c r="CW98" s="856"/>
      <c r="CX98" s="857"/>
      <c r="CY98" s="857"/>
      <c r="CZ98" s="857"/>
      <c r="DA98" s="858"/>
      <c r="DB98" s="856"/>
      <c r="DC98" s="857"/>
      <c r="DD98" s="857"/>
      <c r="DE98" s="857"/>
      <c r="DF98" s="858"/>
      <c r="DG98" s="856"/>
      <c r="DH98" s="857"/>
      <c r="DI98" s="857"/>
      <c r="DJ98" s="857"/>
      <c r="DK98" s="858"/>
      <c r="DL98" s="856"/>
      <c r="DM98" s="857"/>
      <c r="DN98" s="857"/>
      <c r="DO98" s="857"/>
      <c r="DP98" s="858"/>
      <c r="DQ98" s="856"/>
      <c r="DR98" s="857"/>
      <c r="DS98" s="857"/>
      <c r="DT98" s="857"/>
      <c r="DU98" s="858"/>
      <c r="DV98" s="853"/>
      <c r="DW98" s="854"/>
      <c r="DX98" s="854"/>
      <c r="DY98" s="854"/>
      <c r="DZ98" s="855"/>
      <c r="EA98" s="89"/>
    </row>
    <row r="99" spans="1:131" ht="26.25" hidden="1" customHeight="1" x14ac:dyDescent="0.15">
      <c r="A99" s="104"/>
      <c r="B99" s="105"/>
      <c r="C99" s="105"/>
      <c r="D99" s="105"/>
      <c r="E99" s="105"/>
      <c r="F99" s="105"/>
      <c r="G99" s="105"/>
      <c r="H99" s="105"/>
      <c r="I99" s="105"/>
      <c r="J99" s="105"/>
      <c r="K99" s="105"/>
      <c r="L99" s="105"/>
      <c r="M99" s="105"/>
      <c r="N99" s="105"/>
      <c r="O99" s="105"/>
      <c r="P99" s="105"/>
      <c r="Q99" s="106"/>
      <c r="R99" s="106"/>
      <c r="S99" s="106"/>
      <c r="T99" s="106"/>
      <c r="U99" s="106"/>
      <c r="V99" s="106"/>
      <c r="W99" s="106"/>
      <c r="X99" s="106"/>
      <c r="Y99" s="106"/>
      <c r="Z99" s="106"/>
      <c r="AA99" s="106"/>
      <c r="AB99" s="106"/>
      <c r="AC99" s="106"/>
      <c r="AD99" s="106"/>
      <c r="AE99" s="106"/>
      <c r="AF99" s="106"/>
      <c r="AG99" s="106"/>
      <c r="AH99" s="106"/>
      <c r="AI99" s="106"/>
      <c r="AJ99" s="106"/>
      <c r="AK99" s="106"/>
      <c r="AL99" s="106"/>
      <c r="AM99" s="106"/>
      <c r="AN99" s="106"/>
      <c r="AO99" s="106"/>
      <c r="AP99" s="106"/>
      <c r="AQ99" s="106"/>
      <c r="AR99" s="106"/>
      <c r="AS99" s="106"/>
      <c r="AT99" s="106"/>
      <c r="AU99" s="106"/>
      <c r="AV99" s="106"/>
      <c r="AW99" s="106"/>
      <c r="AX99" s="106"/>
      <c r="AY99" s="106"/>
      <c r="AZ99" s="107"/>
      <c r="BA99" s="107"/>
      <c r="BB99" s="107"/>
      <c r="BC99" s="107"/>
      <c r="BD99" s="107"/>
      <c r="BE99" s="100"/>
      <c r="BF99" s="100"/>
      <c r="BG99" s="100"/>
      <c r="BH99" s="100"/>
      <c r="BI99" s="100"/>
      <c r="BJ99" s="100"/>
      <c r="BK99" s="100"/>
      <c r="BL99" s="100"/>
      <c r="BM99" s="100"/>
      <c r="BN99" s="100"/>
      <c r="BO99" s="100"/>
      <c r="BP99" s="100"/>
      <c r="BQ99" s="97">
        <v>93</v>
      </c>
      <c r="BR99" s="102"/>
      <c r="BS99" s="853"/>
      <c r="BT99" s="854"/>
      <c r="BU99" s="854"/>
      <c r="BV99" s="854"/>
      <c r="BW99" s="854"/>
      <c r="BX99" s="854"/>
      <c r="BY99" s="854"/>
      <c r="BZ99" s="854"/>
      <c r="CA99" s="854"/>
      <c r="CB99" s="854"/>
      <c r="CC99" s="854"/>
      <c r="CD99" s="854"/>
      <c r="CE99" s="854"/>
      <c r="CF99" s="854"/>
      <c r="CG99" s="859"/>
      <c r="CH99" s="856"/>
      <c r="CI99" s="857"/>
      <c r="CJ99" s="857"/>
      <c r="CK99" s="857"/>
      <c r="CL99" s="858"/>
      <c r="CM99" s="856"/>
      <c r="CN99" s="857"/>
      <c r="CO99" s="857"/>
      <c r="CP99" s="857"/>
      <c r="CQ99" s="858"/>
      <c r="CR99" s="856"/>
      <c r="CS99" s="857"/>
      <c r="CT99" s="857"/>
      <c r="CU99" s="857"/>
      <c r="CV99" s="858"/>
      <c r="CW99" s="856"/>
      <c r="CX99" s="857"/>
      <c r="CY99" s="857"/>
      <c r="CZ99" s="857"/>
      <c r="DA99" s="858"/>
      <c r="DB99" s="856"/>
      <c r="DC99" s="857"/>
      <c r="DD99" s="857"/>
      <c r="DE99" s="857"/>
      <c r="DF99" s="858"/>
      <c r="DG99" s="856"/>
      <c r="DH99" s="857"/>
      <c r="DI99" s="857"/>
      <c r="DJ99" s="857"/>
      <c r="DK99" s="858"/>
      <c r="DL99" s="856"/>
      <c r="DM99" s="857"/>
      <c r="DN99" s="857"/>
      <c r="DO99" s="857"/>
      <c r="DP99" s="858"/>
      <c r="DQ99" s="856"/>
      <c r="DR99" s="857"/>
      <c r="DS99" s="857"/>
      <c r="DT99" s="857"/>
      <c r="DU99" s="858"/>
      <c r="DV99" s="853"/>
      <c r="DW99" s="854"/>
      <c r="DX99" s="854"/>
      <c r="DY99" s="854"/>
      <c r="DZ99" s="855"/>
      <c r="EA99" s="89"/>
    </row>
    <row r="100" spans="1:131" ht="26.25" hidden="1" customHeight="1" x14ac:dyDescent="0.15">
      <c r="A100" s="104"/>
      <c r="B100" s="105"/>
      <c r="C100" s="105"/>
      <c r="D100" s="105"/>
      <c r="E100" s="105"/>
      <c r="F100" s="105"/>
      <c r="G100" s="105"/>
      <c r="H100" s="105"/>
      <c r="I100" s="105"/>
      <c r="J100" s="105"/>
      <c r="K100" s="105"/>
      <c r="L100" s="105"/>
      <c r="M100" s="105"/>
      <c r="N100" s="105"/>
      <c r="O100" s="105"/>
      <c r="P100" s="105"/>
      <c r="Q100" s="106"/>
      <c r="R100" s="106"/>
      <c r="S100" s="106"/>
      <c r="T100" s="106"/>
      <c r="U100" s="106"/>
      <c r="V100" s="106"/>
      <c r="W100" s="106"/>
      <c r="X100" s="106"/>
      <c r="Y100" s="106"/>
      <c r="Z100" s="106"/>
      <c r="AA100" s="106"/>
      <c r="AB100" s="106"/>
      <c r="AC100" s="106"/>
      <c r="AD100" s="106"/>
      <c r="AE100" s="106"/>
      <c r="AF100" s="106"/>
      <c r="AG100" s="106"/>
      <c r="AH100" s="106"/>
      <c r="AI100" s="106"/>
      <c r="AJ100" s="106"/>
      <c r="AK100" s="106"/>
      <c r="AL100" s="106"/>
      <c r="AM100" s="106"/>
      <c r="AN100" s="106"/>
      <c r="AO100" s="106"/>
      <c r="AP100" s="106"/>
      <c r="AQ100" s="106"/>
      <c r="AR100" s="106"/>
      <c r="AS100" s="106"/>
      <c r="AT100" s="106"/>
      <c r="AU100" s="106"/>
      <c r="AV100" s="106"/>
      <c r="AW100" s="106"/>
      <c r="AX100" s="106"/>
      <c r="AY100" s="106"/>
      <c r="AZ100" s="107"/>
      <c r="BA100" s="107"/>
      <c r="BB100" s="107"/>
      <c r="BC100" s="107"/>
      <c r="BD100" s="107"/>
      <c r="BE100" s="100"/>
      <c r="BF100" s="100"/>
      <c r="BG100" s="100"/>
      <c r="BH100" s="100"/>
      <c r="BI100" s="100"/>
      <c r="BJ100" s="100"/>
      <c r="BK100" s="100"/>
      <c r="BL100" s="100"/>
      <c r="BM100" s="100"/>
      <c r="BN100" s="100"/>
      <c r="BO100" s="100"/>
      <c r="BP100" s="100"/>
      <c r="BQ100" s="97">
        <v>94</v>
      </c>
      <c r="BR100" s="102"/>
      <c r="BS100" s="853"/>
      <c r="BT100" s="854"/>
      <c r="BU100" s="854"/>
      <c r="BV100" s="854"/>
      <c r="BW100" s="854"/>
      <c r="BX100" s="854"/>
      <c r="BY100" s="854"/>
      <c r="BZ100" s="854"/>
      <c r="CA100" s="854"/>
      <c r="CB100" s="854"/>
      <c r="CC100" s="854"/>
      <c r="CD100" s="854"/>
      <c r="CE100" s="854"/>
      <c r="CF100" s="854"/>
      <c r="CG100" s="859"/>
      <c r="CH100" s="856"/>
      <c r="CI100" s="857"/>
      <c r="CJ100" s="857"/>
      <c r="CK100" s="857"/>
      <c r="CL100" s="858"/>
      <c r="CM100" s="856"/>
      <c r="CN100" s="857"/>
      <c r="CO100" s="857"/>
      <c r="CP100" s="857"/>
      <c r="CQ100" s="858"/>
      <c r="CR100" s="856"/>
      <c r="CS100" s="857"/>
      <c r="CT100" s="857"/>
      <c r="CU100" s="857"/>
      <c r="CV100" s="858"/>
      <c r="CW100" s="856"/>
      <c r="CX100" s="857"/>
      <c r="CY100" s="857"/>
      <c r="CZ100" s="857"/>
      <c r="DA100" s="858"/>
      <c r="DB100" s="856"/>
      <c r="DC100" s="857"/>
      <c r="DD100" s="857"/>
      <c r="DE100" s="857"/>
      <c r="DF100" s="858"/>
      <c r="DG100" s="856"/>
      <c r="DH100" s="857"/>
      <c r="DI100" s="857"/>
      <c r="DJ100" s="857"/>
      <c r="DK100" s="858"/>
      <c r="DL100" s="856"/>
      <c r="DM100" s="857"/>
      <c r="DN100" s="857"/>
      <c r="DO100" s="857"/>
      <c r="DP100" s="858"/>
      <c r="DQ100" s="856"/>
      <c r="DR100" s="857"/>
      <c r="DS100" s="857"/>
      <c r="DT100" s="857"/>
      <c r="DU100" s="858"/>
      <c r="DV100" s="853"/>
      <c r="DW100" s="854"/>
      <c r="DX100" s="854"/>
      <c r="DY100" s="854"/>
      <c r="DZ100" s="855"/>
      <c r="EA100" s="89"/>
    </row>
    <row r="101" spans="1:131" ht="26.25" hidden="1" customHeight="1" x14ac:dyDescent="0.15">
      <c r="A101" s="104"/>
      <c r="B101" s="105"/>
      <c r="C101" s="105"/>
      <c r="D101" s="105"/>
      <c r="E101" s="105"/>
      <c r="F101" s="105"/>
      <c r="G101" s="105"/>
      <c r="H101" s="105"/>
      <c r="I101" s="105"/>
      <c r="J101" s="105"/>
      <c r="K101" s="105"/>
      <c r="L101" s="105"/>
      <c r="M101" s="105"/>
      <c r="N101" s="105"/>
      <c r="O101" s="105"/>
      <c r="P101" s="105"/>
      <c r="Q101" s="106"/>
      <c r="R101" s="106"/>
      <c r="S101" s="106"/>
      <c r="T101" s="106"/>
      <c r="U101" s="106"/>
      <c r="V101" s="106"/>
      <c r="W101" s="106"/>
      <c r="X101" s="106"/>
      <c r="Y101" s="106"/>
      <c r="Z101" s="106"/>
      <c r="AA101" s="106"/>
      <c r="AB101" s="106"/>
      <c r="AC101" s="106"/>
      <c r="AD101" s="106"/>
      <c r="AE101" s="106"/>
      <c r="AF101" s="106"/>
      <c r="AG101" s="106"/>
      <c r="AH101" s="106"/>
      <c r="AI101" s="106"/>
      <c r="AJ101" s="106"/>
      <c r="AK101" s="106"/>
      <c r="AL101" s="106"/>
      <c r="AM101" s="106"/>
      <c r="AN101" s="106"/>
      <c r="AO101" s="106"/>
      <c r="AP101" s="106"/>
      <c r="AQ101" s="106"/>
      <c r="AR101" s="106"/>
      <c r="AS101" s="106"/>
      <c r="AT101" s="106"/>
      <c r="AU101" s="106"/>
      <c r="AV101" s="106"/>
      <c r="AW101" s="106"/>
      <c r="AX101" s="106"/>
      <c r="AY101" s="106"/>
      <c r="AZ101" s="107"/>
      <c r="BA101" s="107"/>
      <c r="BB101" s="107"/>
      <c r="BC101" s="107"/>
      <c r="BD101" s="107"/>
      <c r="BE101" s="100"/>
      <c r="BF101" s="100"/>
      <c r="BG101" s="100"/>
      <c r="BH101" s="100"/>
      <c r="BI101" s="100"/>
      <c r="BJ101" s="100"/>
      <c r="BK101" s="100"/>
      <c r="BL101" s="100"/>
      <c r="BM101" s="100"/>
      <c r="BN101" s="100"/>
      <c r="BO101" s="100"/>
      <c r="BP101" s="100"/>
      <c r="BQ101" s="97">
        <v>95</v>
      </c>
      <c r="BR101" s="102"/>
      <c r="BS101" s="853"/>
      <c r="BT101" s="854"/>
      <c r="BU101" s="854"/>
      <c r="BV101" s="854"/>
      <c r="BW101" s="854"/>
      <c r="BX101" s="854"/>
      <c r="BY101" s="854"/>
      <c r="BZ101" s="854"/>
      <c r="CA101" s="854"/>
      <c r="CB101" s="854"/>
      <c r="CC101" s="854"/>
      <c r="CD101" s="854"/>
      <c r="CE101" s="854"/>
      <c r="CF101" s="854"/>
      <c r="CG101" s="859"/>
      <c r="CH101" s="856"/>
      <c r="CI101" s="857"/>
      <c r="CJ101" s="857"/>
      <c r="CK101" s="857"/>
      <c r="CL101" s="858"/>
      <c r="CM101" s="856"/>
      <c r="CN101" s="857"/>
      <c r="CO101" s="857"/>
      <c r="CP101" s="857"/>
      <c r="CQ101" s="858"/>
      <c r="CR101" s="856"/>
      <c r="CS101" s="857"/>
      <c r="CT101" s="857"/>
      <c r="CU101" s="857"/>
      <c r="CV101" s="858"/>
      <c r="CW101" s="856"/>
      <c r="CX101" s="857"/>
      <c r="CY101" s="857"/>
      <c r="CZ101" s="857"/>
      <c r="DA101" s="858"/>
      <c r="DB101" s="856"/>
      <c r="DC101" s="857"/>
      <c r="DD101" s="857"/>
      <c r="DE101" s="857"/>
      <c r="DF101" s="858"/>
      <c r="DG101" s="856"/>
      <c r="DH101" s="857"/>
      <c r="DI101" s="857"/>
      <c r="DJ101" s="857"/>
      <c r="DK101" s="858"/>
      <c r="DL101" s="856"/>
      <c r="DM101" s="857"/>
      <c r="DN101" s="857"/>
      <c r="DO101" s="857"/>
      <c r="DP101" s="858"/>
      <c r="DQ101" s="856"/>
      <c r="DR101" s="857"/>
      <c r="DS101" s="857"/>
      <c r="DT101" s="857"/>
      <c r="DU101" s="858"/>
      <c r="DV101" s="853"/>
      <c r="DW101" s="854"/>
      <c r="DX101" s="854"/>
      <c r="DY101" s="854"/>
      <c r="DZ101" s="855"/>
      <c r="EA101" s="89"/>
    </row>
    <row r="102" spans="1:131" ht="26.25" customHeight="1" thickBot="1" x14ac:dyDescent="0.2">
      <c r="A102" s="104"/>
      <c r="B102" s="105"/>
      <c r="C102" s="105"/>
      <c r="D102" s="105"/>
      <c r="E102" s="105"/>
      <c r="F102" s="105"/>
      <c r="G102" s="105"/>
      <c r="H102" s="105"/>
      <c r="I102" s="105"/>
      <c r="J102" s="105"/>
      <c r="K102" s="105"/>
      <c r="L102" s="105"/>
      <c r="M102" s="105"/>
      <c r="N102" s="105"/>
      <c r="O102" s="105"/>
      <c r="P102" s="105"/>
      <c r="Q102" s="106"/>
      <c r="R102" s="106"/>
      <c r="S102" s="106"/>
      <c r="T102" s="106"/>
      <c r="U102" s="106"/>
      <c r="V102" s="106"/>
      <c r="W102" s="106"/>
      <c r="X102" s="106"/>
      <c r="Y102" s="106"/>
      <c r="Z102" s="106"/>
      <c r="AA102" s="106"/>
      <c r="AB102" s="106"/>
      <c r="AC102" s="106"/>
      <c r="AD102" s="106"/>
      <c r="AE102" s="106"/>
      <c r="AF102" s="106"/>
      <c r="AG102" s="106"/>
      <c r="AH102" s="106"/>
      <c r="AI102" s="106"/>
      <c r="AJ102" s="106"/>
      <c r="AK102" s="106"/>
      <c r="AL102" s="106"/>
      <c r="AM102" s="106"/>
      <c r="AN102" s="106"/>
      <c r="AO102" s="106"/>
      <c r="AP102" s="106"/>
      <c r="AQ102" s="106"/>
      <c r="AR102" s="106"/>
      <c r="AS102" s="106"/>
      <c r="AT102" s="106"/>
      <c r="AU102" s="106"/>
      <c r="AV102" s="106"/>
      <c r="AW102" s="106"/>
      <c r="AX102" s="106"/>
      <c r="AY102" s="106"/>
      <c r="AZ102" s="107"/>
      <c r="BA102" s="107"/>
      <c r="BB102" s="107"/>
      <c r="BC102" s="107"/>
      <c r="BD102" s="107"/>
      <c r="BE102" s="100"/>
      <c r="BF102" s="100"/>
      <c r="BG102" s="100"/>
      <c r="BH102" s="100"/>
      <c r="BI102" s="100"/>
      <c r="BJ102" s="100"/>
      <c r="BK102" s="100"/>
      <c r="BL102" s="100"/>
      <c r="BM102" s="100"/>
      <c r="BN102" s="100"/>
      <c r="BO102" s="100"/>
      <c r="BP102" s="100"/>
      <c r="BQ102" s="99" t="s">
        <v>322</v>
      </c>
      <c r="BR102" s="783" t="s">
        <v>351</v>
      </c>
      <c r="BS102" s="784"/>
      <c r="BT102" s="784"/>
      <c r="BU102" s="784"/>
      <c r="BV102" s="784"/>
      <c r="BW102" s="784"/>
      <c r="BX102" s="784"/>
      <c r="BY102" s="784"/>
      <c r="BZ102" s="784"/>
      <c r="CA102" s="784"/>
      <c r="CB102" s="784"/>
      <c r="CC102" s="784"/>
      <c r="CD102" s="784"/>
      <c r="CE102" s="784"/>
      <c r="CF102" s="784"/>
      <c r="CG102" s="785"/>
      <c r="CH102" s="881"/>
      <c r="CI102" s="882"/>
      <c r="CJ102" s="882"/>
      <c r="CK102" s="882"/>
      <c r="CL102" s="883"/>
      <c r="CM102" s="881"/>
      <c r="CN102" s="882"/>
      <c r="CO102" s="882"/>
      <c r="CP102" s="882"/>
      <c r="CQ102" s="883"/>
      <c r="CR102" s="884"/>
      <c r="CS102" s="846"/>
      <c r="CT102" s="846"/>
      <c r="CU102" s="846"/>
      <c r="CV102" s="885"/>
      <c r="CW102" s="884"/>
      <c r="CX102" s="846"/>
      <c r="CY102" s="846"/>
      <c r="CZ102" s="846"/>
      <c r="DA102" s="885"/>
      <c r="DB102" s="884"/>
      <c r="DC102" s="846"/>
      <c r="DD102" s="846"/>
      <c r="DE102" s="846"/>
      <c r="DF102" s="885"/>
      <c r="DG102" s="884"/>
      <c r="DH102" s="846"/>
      <c r="DI102" s="846"/>
      <c r="DJ102" s="846"/>
      <c r="DK102" s="885"/>
      <c r="DL102" s="884"/>
      <c r="DM102" s="846"/>
      <c r="DN102" s="846"/>
      <c r="DO102" s="846"/>
      <c r="DP102" s="885"/>
      <c r="DQ102" s="884"/>
      <c r="DR102" s="846"/>
      <c r="DS102" s="846"/>
      <c r="DT102" s="846"/>
      <c r="DU102" s="885"/>
      <c r="DV102" s="783"/>
      <c r="DW102" s="784"/>
      <c r="DX102" s="784"/>
      <c r="DY102" s="784"/>
      <c r="DZ102" s="908"/>
      <c r="EA102" s="89"/>
    </row>
    <row r="103" spans="1:131" ht="26.25" customHeight="1" x14ac:dyDescent="0.15">
      <c r="A103" s="104"/>
      <c r="B103" s="105"/>
      <c r="C103" s="105"/>
      <c r="D103" s="105"/>
      <c r="E103" s="105"/>
      <c r="F103" s="105"/>
      <c r="G103" s="105"/>
      <c r="H103" s="105"/>
      <c r="I103" s="105"/>
      <c r="J103" s="105"/>
      <c r="K103" s="105"/>
      <c r="L103" s="105"/>
      <c r="M103" s="105"/>
      <c r="N103" s="105"/>
      <c r="O103" s="105"/>
      <c r="P103" s="105"/>
      <c r="Q103" s="106"/>
      <c r="R103" s="106"/>
      <c r="S103" s="106"/>
      <c r="T103" s="106"/>
      <c r="U103" s="106"/>
      <c r="V103" s="106"/>
      <c r="W103" s="106"/>
      <c r="X103" s="106"/>
      <c r="Y103" s="106"/>
      <c r="Z103" s="106"/>
      <c r="AA103" s="106"/>
      <c r="AB103" s="106"/>
      <c r="AC103" s="106"/>
      <c r="AD103" s="106"/>
      <c r="AE103" s="106"/>
      <c r="AF103" s="106"/>
      <c r="AG103" s="106"/>
      <c r="AH103" s="106"/>
      <c r="AI103" s="106"/>
      <c r="AJ103" s="106"/>
      <c r="AK103" s="106"/>
      <c r="AL103" s="106"/>
      <c r="AM103" s="106"/>
      <c r="AN103" s="106"/>
      <c r="AO103" s="106"/>
      <c r="AP103" s="106"/>
      <c r="AQ103" s="106"/>
      <c r="AR103" s="106"/>
      <c r="AS103" s="106"/>
      <c r="AT103" s="106"/>
      <c r="AU103" s="106"/>
      <c r="AV103" s="106"/>
      <c r="AW103" s="106"/>
      <c r="AX103" s="106"/>
      <c r="AY103" s="106"/>
      <c r="AZ103" s="107"/>
      <c r="BA103" s="107"/>
      <c r="BB103" s="107"/>
      <c r="BC103" s="107"/>
      <c r="BD103" s="107"/>
      <c r="BE103" s="100"/>
      <c r="BF103" s="100"/>
      <c r="BG103" s="100"/>
      <c r="BH103" s="100"/>
      <c r="BI103" s="100"/>
      <c r="BJ103" s="100"/>
      <c r="BK103" s="100"/>
      <c r="BL103" s="100"/>
      <c r="BM103" s="100"/>
      <c r="BN103" s="100"/>
      <c r="BO103" s="100"/>
      <c r="BP103" s="100"/>
      <c r="BQ103" s="909" t="s">
        <v>352</v>
      </c>
      <c r="BR103" s="909"/>
      <c r="BS103" s="909"/>
      <c r="BT103" s="909"/>
      <c r="BU103" s="909"/>
      <c r="BV103" s="909"/>
      <c r="BW103" s="909"/>
      <c r="BX103" s="909"/>
      <c r="BY103" s="909"/>
      <c r="BZ103" s="909"/>
      <c r="CA103" s="909"/>
      <c r="CB103" s="909"/>
      <c r="CC103" s="909"/>
      <c r="CD103" s="909"/>
      <c r="CE103" s="909"/>
      <c r="CF103" s="909"/>
      <c r="CG103" s="909"/>
      <c r="CH103" s="909"/>
      <c r="CI103" s="909"/>
      <c r="CJ103" s="909"/>
      <c r="CK103" s="909"/>
      <c r="CL103" s="909"/>
      <c r="CM103" s="909"/>
      <c r="CN103" s="909"/>
      <c r="CO103" s="909"/>
      <c r="CP103" s="909"/>
      <c r="CQ103" s="909"/>
      <c r="CR103" s="909"/>
      <c r="CS103" s="909"/>
      <c r="CT103" s="909"/>
      <c r="CU103" s="909"/>
      <c r="CV103" s="909"/>
      <c r="CW103" s="909"/>
      <c r="CX103" s="909"/>
      <c r="CY103" s="909"/>
      <c r="CZ103" s="909"/>
      <c r="DA103" s="909"/>
      <c r="DB103" s="909"/>
      <c r="DC103" s="909"/>
      <c r="DD103" s="909"/>
      <c r="DE103" s="909"/>
      <c r="DF103" s="909"/>
      <c r="DG103" s="909"/>
      <c r="DH103" s="909"/>
      <c r="DI103" s="909"/>
      <c r="DJ103" s="909"/>
      <c r="DK103" s="909"/>
      <c r="DL103" s="909"/>
      <c r="DM103" s="909"/>
      <c r="DN103" s="909"/>
      <c r="DO103" s="909"/>
      <c r="DP103" s="909"/>
      <c r="DQ103" s="909"/>
      <c r="DR103" s="909"/>
      <c r="DS103" s="909"/>
      <c r="DT103" s="909"/>
      <c r="DU103" s="909"/>
      <c r="DV103" s="909"/>
      <c r="DW103" s="909"/>
      <c r="DX103" s="909"/>
      <c r="DY103" s="909"/>
      <c r="DZ103" s="909"/>
      <c r="EA103" s="89"/>
    </row>
    <row r="104" spans="1:131" ht="26.25" customHeight="1" x14ac:dyDescent="0.15">
      <c r="A104" s="104"/>
      <c r="B104" s="105"/>
      <c r="C104" s="105"/>
      <c r="D104" s="105"/>
      <c r="E104" s="105"/>
      <c r="F104" s="105"/>
      <c r="G104" s="105"/>
      <c r="H104" s="105"/>
      <c r="I104" s="105"/>
      <c r="J104" s="105"/>
      <c r="K104" s="105"/>
      <c r="L104" s="105"/>
      <c r="M104" s="105"/>
      <c r="N104" s="105"/>
      <c r="O104" s="105"/>
      <c r="P104" s="105"/>
      <c r="Q104" s="106"/>
      <c r="R104" s="106"/>
      <c r="S104" s="106"/>
      <c r="T104" s="106"/>
      <c r="U104" s="106"/>
      <c r="V104" s="106"/>
      <c r="W104" s="106"/>
      <c r="X104" s="106"/>
      <c r="Y104" s="106"/>
      <c r="Z104" s="106"/>
      <c r="AA104" s="106"/>
      <c r="AB104" s="106"/>
      <c r="AC104" s="106"/>
      <c r="AD104" s="106"/>
      <c r="AE104" s="106"/>
      <c r="AF104" s="106"/>
      <c r="AG104" s="106"/>
      <c r="AH104" s="106"/>
      <c r="AI104" s="106"/>
      <c r="AJ104" s="106"/>
      <c r="AK104" s="106"/>
      <c r="AL104" s="106"/>
      <c r="AM104" s="106"/>
      <c r="AN104" s="106"/>
      <c r="AO104" s="106"/>
      <c r="AP104" s="106"/>
      <c r="AQ104" s="106"/>
      <c r="AR104" s="106"/>
      <c r="AS104" s="106"/>
      <c r="AT104" s="106"/>
      <c r="AU104" s="106"/>
      <c r="AV104" s="106"/>
      <c r="AW104" s="106"/>
      <c r="AX104" s="106"/>
      <c r="AY104" s="106"/>
      <c r="AZ104" s="107"/>
      <c r="BA104" s="107"/>
      <c r="BB104" s="107"/>
      <c r="BC104" s="107"/>
      <c r="BD104" s="107"/>
      <c r="BE104" s="100"/>
      <c r="BF104" s="100"/>
      <c r="BG104" s="100"/>
      <c r="BH104" s="100"/>
      <c r="BI104" s="100"/>
      <c r="BJ104" s="100"/>
      <c r="BK104" s="100"/>
      <c r="BL104" s="100"/>
      <c r="BM104" s="100"/>
      <c r="BN104" s="100"/>
      <c r="BO104" s="100"/>
      <c r="BP104" s="100"/>
      <c r="BQ104" s="910" t="s">
        <v>353</v>
      </c>
      <c r="BR104" s="910"/>
      <c r="BS104" s="910"/>
      <c r="BT104" s="910"/>
      <c r="BU104" s="910"/>
      <c r="BV104" s="910"/>
      <c r="BW104" s="910"/>
      <c r="BX104" s="910"/>
      <c r="BY104" s="910"/>
      <c r="BZ104" s="910"/>
      <c r="CA104" s="910"/>
      <c r="CB104" s="910"/>
      <c r="CC104" s="910"/>
      <c r="CD104" s="910"/>
      <c r="CE104" s="910"/>
      <c r="CF104" s="910"/>
      <c r="CG104" s="910"/>
      <c r="CH104" s="910"/>
      <c r="CI104" s="910"/>
      <c r="CJ104" s="910"/>
      <c r="CK104" s="910"/>
      <c r="CL104" s="910"/>
      <c r="CM104" s="910"/>
      <c r="CN104" s="910"/>
      <c r="CO104" s="910"/>
      <c r="CP104" s="910"/>
      <c r="CQ104" s="910"/>
      <c r="CR104" s="910"/>
      <c r="CS104" s="910"/>
      <c r="CT104" s="910"/>
      <c r="CU104" s="910"/>
      <c r="CV104" s="910"/>
      <c r="CW104" s="910"/>
      <c r="CX104" s="910"/>
      <c r="CY104" s="910"/>
      <c r="CZ104" s="910"/>
      <c r="DA104" s="910"/>
      <c r="DB104" s="910"/>
      <c r="DC104" s="910"/>
      <c r="DD104" s="910"/>
      <c r="DE104" s="910"/>
      <c r="DF104" s="910"/>
      <c r="DG104" s="910"/>
      <c r="DH104" s="910"/>
      <c r="DI104" s="910"/>
      <c r="DJ104" s="910"/>
      <c r="DK104" s="910"/>
      <c r="DL104" s="910"/>
      <c r="DM104" s="910"/>
      <c r="DN104" s="910"/>
      <c r="DO104" s="910"/>
      <c r="DP104" s="910"/>
      <c r="DQ104" s="910"/>
      <c r="DR104" s="910"/>
      <c r="DS104" s="910"/>
      <c r="DT104" s="910"/>
      <c r="DU104" s="910"/>
      <c r="DV104" s="910"/>
      <c r="DW104" s="910"/>
      <c r="DX104" s="910"/>
      <c r="DY104" s="910"/>
      <c r="DZ104" s="910"/>
      <c r="EA104" s="89"/>
    </row>
    <row r="105" spans="1:131" ht="11.25" customHeight="1" x14ac:dyDescent="0.15">
      <c r="A105" s="100"/>
      <c r="B105" s="100"/>
      <c r="C105" s="100"/>
      <c r="D105" s="100"/>
      <c r="E105" s="100"/>
      <c r="F105" s="100"/>
      <c r="G105" s="100"/>
      <c r="H105" s="100"/>
      <c r="I105" s="100"/>
      <c r="J105" s="100"/>
      <c r="K105" s="100"/>
      <c r="L105" s="100"/>
      <c r="M105" s="100"/>
      <c r="N105" s="100"/>
      <c r="O105" s="100"/>
      <c r="P105" s="100"/>
      <c r="Q105" s="100"/>
      <c r="R105" s="100"/>
      <c r="S105" s="100"/>
      <c r="T105" s="100"/>
      <c r="U105" s="100"/>
      <c r="V105" s="100"/>
      <c r="W105" s="100"/>
      <c r="X105" s="100"/>
      <c r="Y105" s="100"/>
      <c r="Z105" s="100"/>
      <c r="AA105" s="100"/>
      <c r="AB105" s="100"/>
      <c r="AC105" s="100"/>
      <c r="AD105" s="100"/>
      <c r="AE105" s="100"/>
      <c r="AF105" s="100"/>
      <c r="AG105" s="100"/>
      <c r="AH105" s="100"/>
      <c r="AI105" s="100"/>
      <c r="AJ105" s="100"/>
      <c r="AK105" s="100"/>
      <c r="AL105" s="100"/>
      <c r="AM105" s="100"/>
      <c r="AN105" s="100"/>
      <c r="AO105" s="100"/>
      <c r="AP105" s="100"/>
      <c r="AQ105" s="100"/>
      <c r="AR105" s="100"/>
      <c r="AS105" s="100"/>
      <c r="AT105" s="100"/>
      <c r="AU105" s="100"/>
      <c r="AV105" s="100"/>
      <c r="AW105" s="100"/>
      <c r="AX105" s="100"/>
      <c r="AY105" s="100"/>
      <c r="AZ105" s="100"/>
      <c r="BA105" s="100"/>
      <c r="BB105" s="100"/>
      <c r="BC105" s="100"/>
      <c r="BD105" s="100"/>
      <c r="BE105" s="100"/>
      <c r="BF105" s="100"/>
      <c r="BG105" s="100"/>
      <c r="BH105" s="100"/>
      <c r="BI105" s="100"/>
      <c r="BJ105" s="100"/>
      <c r="BK105" s="100"/>
      <c r="BL105" s="100"/>
      <c r="BM105" s="100"/>
      <c r="BN105" s="100"/>
      <c r="BO105" s="100"/>
      <c r="BP105" s="100"/>
      <c r="BQ105" s="89"/>
      <c r="BR105" s="89"/>
      <c r="BS105" s="89"/>
      <c r="BT105" s="89"/>
      <c r="BU105" s="89"/>
      <c r="BV105" s="89"/>
      <c r="BW105" s="89"/>
      <c r="BX105" s="89"/>
      <c r="BY105" s="89"/>
      <c r="BZ105" s="89"/>
      <c r="CA105" s="89"/>
      <c r="CB105" s="89"/>
      <c r="CC105" s="89"/>
      <c r="CD105" s="89"/>
      <c r="CE105" s="89"/>
      <c r="CF105" s="89"/>
      <c r="CG105" s="89"/>
      <c r="CH105" s="89"/>
      <c r="CI105" s="89"/>
      <c r="CJ105" s="89"/>
      <c r="CK105" s="89"/>
      <c r="CL105" s="89"/>
      <c r="CM105" s="89"/>
      <c r="CN105" s="89"/>
      <c r="CO105" s="89"/>
      <c r="CP105" s="89"/>
      <c r="CQ105" s="89"/>
      <c r="CR105" s="89"/>
      <c r="CS105" s="89"/>
      <c r="CT105" s="89"/>
      <c r="CU105" s="89"/>
      <c r="CV105" s="89"/>
      <c r="CW105" s="89"/>
      <c r="CX105" s="89"/>
      <c r="CY105" s="89"/>
      <c r="CZ105" s="89"/>
      <c r="DA105" s="89"/>
      <c r="DB105" s="89"/>
      <c r="DC105" s="89"/>
      <c r="DD105" s="89"/>
      <c r="DE105" s="89"/>
      <c r="DF105" s="89"/>
      <c r="DG105" s="89"/>
      <c r="DH105" s="89"/>
      <c r="DI105" s="89"/>
      <c r="DJ105" s="89"/>
      <c r="DK105" s="89"/>
      <c r="DL105" s="89"/>
      <c r="DM105" s="89"/>
      <c r="DN105" s="89"/>
      <c r="DO105" s="89"/>
      <c r="DP105" s="89"/>
      <c r="DQ105" s="89"/>
      <c r="DR105" s="89"/>
      <c r="DS105" s="89"/>
      <c r="DT105" s="89"/>
      <c r="DU105" s="89"/>
      <c r="DV105" s="89"/>
      <c r="DW105" s="89"/>
      <c r="DX105" s="89"/>
      <c r="DY105" s="89"/>
      <c r="DZ105" s="89"/>
      <c r="EA105" s="89"/>
    </row>
    <row r="106" spans="1:131" ht="11.25" customHeight="1" x14ac:dyDescent="0.15">
      <c r="A106" s="100"/>
      <c r="B106" s="100"/>
      <c r="C106" s="100"/>
      <c r="D106" s="100"/>
      <c r="E106" s="100"/>
      <c r="F106" s="100"/>
      <c r="G106" s="100"/>
      <c r="H106" s="100"/>
      <c r="I106" s="100"/>
      <c r="J106" s="100"/>
      <c r="K106" s="100"/>
      <c r="L106" s="100"/>
      <c r="M106" s="100"/>
      <c r="N106" s="100"/>
      <c r="O106" s="100"/>
      <c r="P106" s="100"/>
      <c r="Q106" s="100"/>
      <c r="R106" s="100"/>
      <c r="S106" s="100"/>
      <c r="T106" s="100"/>
      <c r="U106" s="100"/>
      <c r="V106" s="100"/>
      <c r="W106" s="100"/>
      <c r="X106" s="100"/>
      <c r="Y106" s="100"/>
      <c r="Z106" s="100"/>
      <c r="AA106" s="100"/>
      <c r="AB106" s="100"/>
      <c r="AC106" s="100"/>
      <c r="AD106" s="100"/>
      <c r="AE106" s="100"/>
      <c r="AF106" s="100"/>
      <c r="AG106" s="100"/>
      <c r="AH106" s="100"/>
      <c r="AI106" s="100"/>
      <c r="AJ106" s="100"/>
      <c r="AK106" s="100"/>
      <c r="AL106" s="100"/>
      <c r="AM106" s="100"/>
      <c r="AN106" s="100"/>
      <c r="AO106" s="100"/>
      <c r="AP106" s="100"/>
      <c r="AQ106" s="100"/>
      <c r="AR106" s="100"/>
      <c r="AS106" s="100"/>
      <c r="AT106" s="100"/>
      <c r="AU106" s="100"/>
      <c r="AV106" s="100"/>
      <c r="AW106" s="100"/>
      <c r="AX106" s="100"/>
      <c r="AY106" s="100"/>
      <c r="AZ106" s="100"/>
      <c r="BA106" s="100"/>
      <c r="BB106" s="100"/>
      <c r="BC106" s="100"/>
      <c r="BD106" s="100"/>
      <c r="BE106" s="100"/>
      <c r="BF106" s="100"/>
      <c r="BG106" s="100"/>
      <c r="BH106" s="100"/>
      <c r="BI106" s="100"/>
      <c r="BJ106" s="100"/>
      <c r="BK106" s="100"/>
      <c r="BL106" s="100"/>
      <c r="BM106" s="100"/>
      <c r="BN106" s="100"/>
      <c r="BO106" s="100"/>
      <c r="BP106" s="100"/>
      <c r="BQ106" s="89"/>
      <c r="BR106" s="89"/>
      <c r="BS106" s="89"/>
      <c r="BT106" s="89"/>
      <c r="BU106" s="89"/>
      <c r="BV106" s="89"/>
      <c r="BW106" s="89"/>
      <c r="BX106" s="89"/>
      <c r="BY106" s="89"/>
      <c r="BZ106" s="89"/>
      <c r="CA106" s="89"/>
      <c r="CB106" s="89"/>
      <c r="CC106" s="89"/>
      <c r="CD106" s="89"/>
      <c r="CE106" s="89"/>
      <c r="CF106" s="89"/>
      <c r="CG106" s="89"/>
      <c r="CH106" s="89"/>
      <c r="CI106" s="89"/>
      <c r="CJ106" s="89"/>
      <c r="CK106" s="89"/>
      <c r="CL106" s="89"/>
      <c r="CM106" s="89"/>
      <c r="CN106" s="89"/>
      <c r="CO106" s="89"/>
      <c r="CP106" s="89"/>
      <c r="CQ106" s="89"/>
      <c r="CR106" s="89"/>
      <c r="CS106" s="89"/>
      <c r="CT106" s="89"/>
      <c r="CU106" s="89"/>
      <c r="CV106" s="89"/>
      <c r="CW106" s="89"/>
      <c r="CX106" s="89"/>
      <c r="CY106" s="89"/>
      <c r="CZ106" s="89"/>
      <c r="DA106" s="89"/>
      <c r="DB106" s="89"/>
      <c r="DC106" s="89"/>
      <c r="DD106" s="89"/>
      <c r="DE106" s="89"/>
      <c r="DF106" s="89"/>
      <c r="DG106" s="89"/>
      <c r="DH106" s="89"/>
      <c r="DI106" s="89"/>
      <c r="DJ106" s="89"/>
      <c r="DK106" s="89"/>
      <c r="DL106" s="89"/>
      <c r="DM106" s="89"/>
      <c r="DN106" s="89"/>
      <c r="DO106" s="89"/>
      <c r="DP106" s="89"/>
      <c r="DQ106" s="89"/>
      <c r="DR106" s="89"/>
      <c r="DS106" s="89"/>
      <c r="DT106" s="89"/>
      <c r="DU106" s="89"/>
      <c r="DV106" s="89"/>
      <c r="DW106" s="89"/>
      <c r="DX106" s="89"/>
      <c r="DY106" s="89"/>
      <c r="DZ106" s="89"/>
      <c r="EA106" s="89"/>
    </row>
    <row r="107" spans="1:131" s="89" customFormat="1" ht="26.25" customHeight="1" thickBot="1" x14ac:dyDescent="0.2">
      <c r="A107" s="108" t="s">
        <v>354</v>
      </c>
      <c r="B107" s="109"/>
      <c r="C107" s="109"/>
      <c r="D107" s="109"/>
      <c r="E107" s="109"/>
      <c r="F107" s="109"/>
      <c r="G107" s="109"/>
      <c r="H107" s="109"/>
      <c r="I107" s="109"/>
      <c r="J107" s="109"/>
      <c r="K107" s="109"/>
      <c r="L107" s="109"/>
      <c r="M107" s="109"/>
      <c r="N107" s="109"/>
      <c r="O107" s="109"/>
      <c r="P107" s="109"/>
      <c r="Q107" s="109"/>
      <c r="R107" s="109"/>
      <c r="S107" s="109"/>
      <c r="T107" s="109"/>
      <c r="U107" s="109"/>
      <c r="V107" s="109"/>
      <c r="W107" s="109"/>
      <c r="X107" s="109"/>
      <c r="Y107" s="109"/>
      <c r="Z107" s="109"/>
      <c r="AA107" s="109"/>
      <c r="AB107" s="109"/>
      <c r="AC107" s="109"/>
      <c r="AD107" s="109"/>
      <c r="AE107" s="109"/>
      <c r="AF107" s="109"/>
      <c r="AG107" s="109"/>
      <c r="AH107" s="109"/>
      <c r="AI107" s="109"/>
      <c r="AJ107" s="109"/>
      <c r="AK107" s="109"/>
      <c r="AL107" s="109"/>
      <c r="AM107" s="109"/>
      <c r="AN107" s="109"/>
      <c r="AO107" s="109"/>
      <c r="AP107" s="109"/>
      <c r="AQ107" s="109"/>
      <c r="AR107" s="109"/>
      <c r="AS107" s="109"/>
      <c r="AT107" s="109"/>
      <c r="AU107" s="108" t="s">
        <v>355</v>
      </c>
      <c r="AV107" s="109"/>
      <c r="AW107" s="109"/>
      <c r="AX107" s="109"/>
      <c r="AY107" s="109"/>
      <c r="AZ107" s="109"/>
      <c r="BA107" s="109"/>
      <c r="BB107" s="109"/>
      <c r="BC107" s="109"/>
      <c r="BD107" s="109"/>
      <c r="BE107" s="109"/>
      <c r="BF107" s="109"/>
      <c r="BG107" s="109"/>
      <c r="BH107" s="109"/>
      <c r="BI107" s="109"/>
      <c r="BJ107" s="109"/>
      <c r="BK107" s="109"/>
      <c r="BL107" s="109"/>
      <c r="BM107" s="109"/>
      <c r="BN107" s="109"/>
      <c r="BO107" s="109"/>
      <c r="BP107" s="109"/>
      <c r="BQ107" s="109"/>
      <c r="BR107" s="109"/>
      <c r="BS107" s="109"/>
      <c r="BT107" s="109"/>
      <c r="BU107" s="109"/>
      <c r="BV107" s="109"/>
      <c r="BW107" s="109"/>
      <c r="BX107" s="109"/>
      <c r="BY107" s="109"/>
      <c r="BZ107" s="109"/>
      <c r="CA107" s="109"/>
      <c r="CB107" s="109"/>
      <c r="CC107" s="109"/>
      <c r="CD107" s="109"/>
      <c r="CE107" s="109"/>
      <c r="CF107" s="109"/>
      <c r="CG107" s="109"/>
      <c r="CH107" s="109"/>
      <c r="CI107" s="109"/>
      <c r="CJ107" s="109"/>
      <c r="CK107" s="109"/>
      <c r="CL107" s="109"/>
      <c r="CM107" s="109"/>
      <c r="CN107" s="109"/>
      <c r="CO107" s="109"/>
      <c r="CP107" s="109"/>
      <c r="CQ107" s="109"/>
      <c r="CR107" s="109"/>
      <c r="CS107" s="109"/>
      <c r="CT107" s="109"/>
      <c r="CU107" s="109"/>
      <c r="CV107" s="109"/>
      <c r="CW107" s="109"/>
      <c r="CX107" s="109"/>
      <c r="CY107" s="109"/>
      <c r="CZ107" s="109"/>
      <c r="DA107" s="109"/>
      <c r="DB107" s="109"/>
      <c r="DC107" s="109"/>
      <c r="DD107" s="109"/>
      <c r="DE107" s="109"/>
      <c r="DF107" s="109"/>
      <c r="DG107" s="109"/>
      <c r="DH107" s="109"/>
      <c r="DI107" s="109"/>
      <c r="DJ107" s="109"/>
      <c r="DK107" s="109"/>
      <c r="DL107" s="109"/>
      <c r="DM107" s="109"/>
      <c r="DN107" s="109"/>
      <c r="DO107" s="109"/>
      <c r="DP107" s="109"/>
      <c r="DQ107" s="109"/>
      <c r="DR107" s="109"/>
      <c r="DS107" s="109"/>
      <c r="DT107" s="109"/>
      <c r="DU107" s="109"/>
      <c r="DV107" s="109"/>
      <c r="DW107" s="109"/>
      <c r="DX107" s="109"/>
      <c r="DY107" s="109"/>
      <c r="DZ107" s="109"/>
    </row>
    <row r="108" spans="1:131" s="89" customFormat="1" ht="26.25" customHeight="1" x14ac:dyDescent="0.15">
      <c r="A108" s="911" t="s">
        <v>356</v>
      </c>
      <c r="B108" s="912"/>
      <c r="C108" s="912"/>
      <c r="D108" s="912"/>
      <c r="E108" s="912"/>
      <c r="F108" s="912"/>
      <c r="G108" s="912"/>
      <c r="H108" s="912"/>
      <c r="I108" s="912"/>
      <c r="J108" s="912"/>
      <c r="K108" s="912"/>
      <c r="L108" s="912"/>
      <c r="M108" s="912"/>
      <c r="N108" s="912"/>
      <c r="O108" s="912"/>
      <c r="P108" s="912"/>
      <c r="Q108" s="912"/>
      <c r="R108" s="912"/>
      <c r="S108" s="912"/>
      <c r="T108" s="912"/>
      <c r="U108" s="912"/>
      <c r="V108" s="912"/>
      <c r="W108" s="912"/>
      <c r="X108" s="912"/>
      <c r="Y108" s="912"/>
      <c r="Z108" s="912"/>
      <c r="AA108" s="912"/>
      <c r="AB108" s="912"/>
      <c r="AC108" s="912"/>
      <c r="AD108" s="912"/>
      <c r="AE108" s="912"/>
      <c r="AF108" s="912"/>
      <c r="AG108" s="912"/>
      <c r="AH108" s="912"/>
      <c r="AI108" s="912"/>
      <c r="AJ108" s="912"/>
      <c r="AK108" s="912"/>
      <c r="AL108" s="912"/>
      <c r="AM108" s="912"/>
      <c r="AN108" s="912"/>
      <c r="AO108" s="912"/>
      <c r="AP108" s="912"/>
      <c r="AQ108" s="912"/>
      <c r="AR108" s="912"/>
      <c r="AS108" s="912"/>
      <c r="AT108" s="913"/>
      <c r="AU108" s="911" t="s">
        <v>357</v>
      </c>
      <c r="AV108" s="912"/>
      <c r="AW108" s="912"/>
      <c r="AX108" s="912"/>
      <c r="AY108" s="912"/>
      <c r="AZ108" s="912"/>
      <c r="BA108" s="912"/>
      <c r="BB108" s="912"/>
      <c r="BC108" s="912"/>
      <c r="BD108" s="912"/>
      <c r="BE108" s="912"/>
      <c r="BF108" s="912"/>
      <c r="BG108" s="912"/>
      <c r="BH108" s="912"/>
      <c r="BI108" s="912"/>
      <c r="BJ108" s="912"/>
      <c r="BK108" s="912"/>
      <c r="BL108" s="912"/>
      <c r="BM108" s="912"/>
      <c r="BN108" s="912"/>
      <c r="BO108" s="912"/>
      <c r="BP108" s="912"/>
      <c r="BQ108" s="912"/>
      <c r="BR108" s="912"/>
      <c r="BS108" s="912"/>
      <c r="BT108" s="912"/>
      <c r="BU108" s="912"/>
      <c r="BV108" s="912"/>
      <c r="BW108" s="912"/>
      <c r="BX108" s="912"/>
      <c r="BY108" s="912"/>
      <c r="BZ108" s="912"/>
      <c r="CA108" s="912"/>
      <c r="CB108" s="912"/>
      <c r="CC108" s="912"/>
      <c r="CD108" s="912"/>
      <c r="CE108" s="912"/>
      <c r="CF108" s="912"/>
      <c r="CG108" s="912"/>
      <c r="CH108" s="912"/>
      <c r="CI108" s="912"/>
      <c r="CJ108" s="912"/>
      <c r="CK108" s="912"/>
      <c r="CL108" s="912"/>
      <c r="CM108" s="912"/>
      <c r="CN108" s="912"/>
      <c r="CO108" s="912"/>
      <c r="CP108" s="912"/>
      <c r="CQ108" s="912"/>
      <c r="CR108" s="912"/>
      <c r="CS108" s="912"/>
      <c r="CT108" s="912"/>
      <c r="CU108" s="912"/>
      <c r="CV108" s="912"/>
      <c r="CW108" s="912"/>
      <c r="CX108" s="912"/>
      <c r="CY108" s="912"/>
      <c r="CZ108" s="912"/>
      <c r="DA108" s="912"/>
      <c r="DB108" s="912"/>
      <c r="DC108" s="912"/>
      <c r="DD108" s="912"/>
      <c r="DE108" s="912"/>
      <c r="DF108" s="912"/>
      <c r="DG108" s="912"/>
      <c r="DH108" s="912"/>
      <c r="DI108" s="912"/>
      <c r="DJ108" s="912"/>
      <c r="DK108" s="912"/>
      <c r="DL108" s="912"/>
      <c r="DM108" s="912"/>
      <c r="DN108" s="912"/>
      <c r="DO108" s="912"/>
      <c r="DP108" s="912"/>
      <c r="DQ108" s="912"/>
      <c r="DR108" s="912"/>
      <c r="DS108" s="912"/>
      <c r="DT108" s="912"/>
      <c r="DU108" s="912"/>
      <c r="DV108" s="912"/>
      <c r="DW108" s="912"/>
      <c r="DX108" s="912"/>
      <c r="DY108" s="912"/>
      <c r="DZ108" s="913"/>
    </row>
    <row r="109" spans="1:131" s="89" customFormat="1" ht="26.25" customHeight="1" x14ac:dyDescent="0.15">
      <c r="A109" s="906" t="s">
        <v>358</v>
      </c>
      <c r="B109" s="887"/>
      <c r="C109" s="887"/>
      <c r="D109" s="887"/>
      <c r="E109" s="887"/>
      <c r="F109" s="887"/>
      <c r="G109" s="887"/>
      <c r="H109" s="887"/>
      <c r="I109" s="887"/>
      <c r="J109" s="887"/>
      <c r="K109" s="887"/>
      <c r="L109" s="887"/>
      <c r="M109" s="887"/>
      <c r="N109" s="887"/>
      <c r="O109" s="887"/>
      <c r="P109" s="887"/>
      <c r="Q109" s="887"/>
      <c r="R109" s="887"/>
      <c r="S109" s="887"/>
      <c r="T109" s="887"/>
      <c r="U109" s="887"/>
      <c r="V109" s="887"/>
      <c r="W109" s="887"/>
      <c r="X109" s="887"/>
      <c r="Y109" s="887"/>
      <c r="Z109" s="888"/>
      <c r="AA109" s="886" t="s">
        <v>359</v>
      </c>
      <c r="AB109" s="887"/>
      <c r="AC109" s="887"/>
      <c r="AD109" s="887"/>
      <c r="AE109" s="888"/>
      <c r="AF109" s="886" t="s">
        <v>360</v>
      </c>
      <c r="AG109" s="887"/>
      <c r="AH109" s="887"/>
      <c r="AI109" s="887"/>
      <c r="AJ109" s="888"/>
      <c r="AK109" s="886" t="s">
        <v>239</v>
      </c>
      <c r="AL109" s="887"/>
      <c r="AM109" s="887"/>
      <c r="AN109" s="887"/>
      <c r="AO109" s="888"/>
      <c r="AP109" s="886" t="s">
        <v>361</v>
      </c>
      <c r="AQ109" s="887"/>
      <c r="AR109" s="887"/>
      <c r="AS109" s="887"/>
      <c r="AT109" s="889"/>
      <c r="AU109" s="906" t="s">
        <v>358</v>
      </c>
      <c r="AV109" s="887"/>
      <c r="AW109" s="887"/>
      <c r="AX109" s="887"/>
      <c r="AY109" s="887"/>
      <c r="AZ109" s="887"/>
      <c r="BA109" s="887"/>
      <c r="BB109" s="887"/>
      <c r="BC109" s="887"/>
      <c r="BD109" s="887"/>
      <c r="BE109" s="887"/>
      <c r="BF109" s="887"/>
      <c r="BG109" s="887"/>
      <c r="BH109" s="887"/>
      <c r="BI109" s="887"/>
      <c r="BJ109" s="887"/>
      <c r="BK109" s="887"/>
      <c r="BL109" s="887"/>
      <c r="BM109" s="887"/>
      <c r="BN109" s="887"/>
      <c r="BO109" s="887"/>
      <c r="BP109" s="888"/>
      <c r="BQ109" s="886" t="s">
        <v>359</v>
      </c>
      <c r="BR109" s="887"/>
      <c r="BS109" s="887"/>
      <c r="BT109" s="887"/>
      <c r="BU109" s="888"/>
      <c r="BV109" s="886" t="s">
        <v>360</v>
      </c>
      <c r="BW109" s="887"/>
      <c r="BX109" s="887"/>
      <c r="BY109" s="887"/>
      <c r="BZ109" s="888"/>
      <c r="CA109" s="886" t="s">
        <v>239</v>
      </c>
      <c r="CB109" s="887"/>
      <c r="CC109" s="887"/>
      <c r="CD109" s="887"/>
      <c r="CE109" s="888"/>
      <c r="CF109" s="907" t="s">
        <v>361</v>
      </c>
      <c r="CG109" s="907"/>
      <c r="CH109" s="907"/>
      <c r="CI109" s="907"/>
      <c r="CJ109" s="907"/>
      <c r="CK109" s="886" t="s">
        <v>362</v>
      </c>
      <c r="CL109" s="887"/>
      <c r="CM109" s="887"/>
      <c r="CN109" s="887"/>
      <c r="CO109" s="887"/>
      <c r="CP109" s="887"/>
      <c r="CQ109" s="887"/>
      <c r="CR109" s="887"/>
      <c r="CS109" s="887"/>
      <c r="CT109" s="887"/>
      <c r="CU109" s="887"/>
      <c r="CV109" s="887"/>
      <c r="CW109" s="887"/>
      <c r="CX109" s="887"/>
      <c r="CY109" s="887"/>
      <c r="CZ109" s="887"/>
      <c r="DA109" s="887"/>
      <c r="DB109" s="887"/>
      <c r="DC109" s="887"/>
      <c r="DD109" s="887"/>
      <c r="DE109" s="887"/>
      <c r="DF109" s="888"/>
      <c r="DG109" s="886" t="s">
        <v>359</v>
      </c>
      <c r="DH109" s="887"/>
      <c r="DI109" s="887"/>
      <c r="DJ109" s="887"/>
      <c r="DK109" s="888"/>
      <c r="DL109" s="886" t="s">
        <v>360</v>
      </c>
      <c r="DM109" s="887"/>
      <c r="DN109" s="887"/>
      <c r="DO109" s="887"/>
      <c r="DP109" s="888"/>
      <c r="DQ109" s="886" t="s">
        <v>239</v>
      </c>
      <c r="DR109" s="887"/>
      <c r="DS109" s="887"/>
      <c r="DT109" s="887"/>
      <c r="DU109" s="888"/>
      <c r="DV109" s="886" t="s">
        <v>361</v>
      </c>
      <c r="DW109" s="887"/>
      <c r="DX109" s="887"/>
      <c r="DY109" s="887"/>
      <c r="DZ109" s="889"/>
    </row>
    <row r="110" spans="1:131" s="89" customFormat="1" ht="26.25" customHeight="1" x14ac:dyDescent="0.15">
      <c r="A110" s="890" t="s">
        <v>363</v>
      </c>
      <c r="B110" s="891"/>
      <c r="C110" s="891"/>
      <c r="D110" s="891"/>
      <c r="E110" s="891"/>
      <c r="F110" s="891"/>
      <c r="G110" s="891"/>
      <c r="H110" s="891"/>
      <c r="I110" s="891"/>
      <c r="J110" s="891"/>
      <c r="K110" s="891"/>
      <c r="L110" s="891"/>
      <c r="M110" s="891"/>
      <c r="N110" s="891"/>
      <c r="O110" s="891"/>
      <c r="P110" s="891"/>
      <c r="Q110" s="891"/>
      <c r="R110" s="891"/>
      <c r="S110" s="891"/>
      <c r="T110" s="891"/>
      <c r="U110" s="891"/>
      <c r="V110" s="891"/>
      <c r="W110" s="891"/>
      <c r="X110" s="891"/>
      <c r="Y110" s="891"/>
      <c r="Z110" s="892"/>
      <c r="AA110" s="893">
        <v>1215049</v>
      </c>
      <c r="AB110" s="894"/>
      <c r="AC110" s="894"/>
      <c r="AD110" s="894"/>
      <c r="AE110" s="895"/>
      <c r="AF110" s="896">
        <v>1169053</v>
      </c>
      <c r="AG110" s="894"/>
      <c r="AH110" s="894"/>
      <c r="AI110" s="894"/>
      <c r="AJ110" s="895"/>
      <c r="AK110" s="896">
        <v>1152777</v>
      </c>
      <c r="AL110" s="894"/>
      <c r="AM110" s="894"/>
      <c r="AN110" s="894"/>
      <c r="AO110" s="895"/>
      <c r="AP110" s="897">
        <v>21</v>
      </c>
      <c r="AQ110" s="898"/>
      <c r="AR110" s="898"/>
      <c r="AS110" s="898"/>
      <c r="AT110" s="899"/>
      <c r="AU110" s="900" t="s">
        <v>364</v>
      </c>
      <c r="AV110" s="901"/>
      <c r="AW110" s="901"/>
      <c r="AX110" s="901"/>
      <c r="AY110" s="901"/>
      <c r="AZ110" s="923" t="s">
        <v>365</v>
      </c>
      <c r="BA110" s="891"/>
      <c r="BB110" s="891"/>
      <c r="BC110" s="891"/>
      <c r="BD110" s="891"/>
      <c r="BE110" s="891"/>
      <c r="BF110" s="891"/>
      <c r="BG110" s="891"/>
      <c r="BH110" s="891"/>
      <c r="BI110" s="891"/>
      <c r="BJ110" s="891"/>
      <c r="BK110" s="891"/>
      <c r="BL110" s="891"/>
      <c r="BM110" s="891"/>
      <c r="BN110" s="891"/>
      <c r="BO110" s="891"/>
      <c r="BP110" s="892"/>
      <c r="BQ110" s="924">
        <v>9013742</v>
      </c>
      <c r="BR110" s="925"/>
      <c r="BS110" s="925"/>
      <c r="BT110" s="925"/>
      <c r="BU110" s="925"/>
      <c r="BV110" s="925">
        <v>8784222</v>
      </c>
      <c r="BW110" s="925"/>
      <c r="BX110" s="925"/>
      <c r="BY110" s="925"/>
      <c r="BZ110" s="925"/>
      <c r="CA110" s="925">
        <v>8520681</v>
      </c>
      <c r="CB110" s="925"/>
      <c r="CC110" s="925"/>
      <c r="CD110" s="925"/>
      <c r="CE110" s="925"/>
      <c r="CF110" s="938">
        <v>155.19999999999999</v>
      </c>
      <c r="CG110" s="939"/>
      <c r="CH110" s="939"/>
      <c r="CI110" s="939"/>
      <c r="CJ110" s="939"/>
      <c r="CK110" s="940" t="s">
        <v>366</v>
      </c>
      <c r="CL110" s="941"/>
      <c r="CM110" s="923" t="s">
        <v>367</v>
      </c>
      <c r="CN110" s="891"/>
      <c r="CO110" s="891"/>
      <c r="CP110" s="891"/>
      <c r="CQ110" s="891"/>
      <c r="CR110" s="891"/>
      <c r="CS110" s="891"/>
      <c r="CT110" s="891"/>
      <c r="CU110" s="891"/>
      <c r="CV110" s="891"/>
      <c r="CW110" s="891"/>
      <c r="CX110" s="891"/>
      <c r="CY110" s="891"/>
      <c r="CZ110" s="891"/>
      <c r="DA110" s="891"/>
      <c r="DB110" s="891"/>
      <c r="DC110" s="891"/>
      <c r="DD110" s="891"/>
      <c r="DE110" s="891"/>
      <c r="DF110" s="892"/>
      <c r="DG110" s="924" t="s">
        <v>63</v>
      </c>
      <c r="DH110" s="925"/>
      <c r="DI110" s="925"/>
      <c r="DJ110" s="925"/>
      <c r="DK110" s="925"/>
      <c r="DL110" s="925" t="s">
        <v>63</v>
      </c>
      <c r="DM110" s="925"/>
      <c r="DN110" s="925"/>
      <c r="DO110" s="925"/>
      <c r="DP110" s="925"/>
      <c r="DQ110" s="925" t="s">
        <v>63</v>
      </c>
      <c r="DR110" s="925"/>
      <c r="DS110" s="925"/>
      <c r="DT110" s="925"/>
      <c r="DU110" s="925"/>
      <c r="DV110" s="926" t="s">
        <v>63</v>
      </c>
      <c r="DW110" s="926"/>
      <c r="DX110" s="926"/>
      <c r="DY110" s="926"/>
      <c r="DZ110" s="927"/>
    </row>
    <row r="111" spans="1:131" s="89" customFormat="1" ht="26.25" customHeight="1" x14ac:dyDescent="0.15">
      <c r="A111" s="928" t="s">
        <v>368</v>
      </c>
      <c r="B111" s="929"/>
      <c r="C111" s="929"/>
      <c r="D111" s="929"/>
      <c r="E111" s="929"/>
      <c r="F111" s="929"/>
      <c r="G111" s="929"/>
      <c r="H111" s="929"/>
      <c r="I111" s="929"/>
      <c r="J111" s="929"/>
      <c r="K111" s="929"/>
      <c r="L111" s="929"/>
      <c r="M111" s="929"/>
      <c r="N111" s="929"/>
      <c r="O111" s="929"/>
      <c r="P111" s="929"/>
      <c r="Q111" s="929"/>
      <c r="R111" s="929"/>
      <c r="S111" s="929"/>
      <c r="T111" s="929"/>
      <c r="U111" s="929"/>
      <c r="V111" s="929"/>
      <c r="W111" s="929"/>
      <c r="X111" s="929"/>
      <c r="Y111" s="929"/>
      <c r="Z111" s="930"/>
      <c r="AA111" s="931" t="s">
        <v>63</v>
      </c>
      <c r="AB111" s="932"/>
      <c r="AC111" s="932"/>
      <c r="AD111" s="932"/>
      <c r="AE111" s="933"/>
      <c r="AF111" s="934" t="s">
        <v>63</v>
      </c>
      <c r="AG111" s="932"/>
      <c r="AH111" s="932"/>
      <c r="AI111" s="932"/>
      <c r="AJ111" s="933"/>
      <c r="AK111" s="934" t="s">
        <v>63</v>
      </c>
      <c r="AL111" s="932"/>
      <c r="AM111" s="932"/>
      <c r="AN111" s="932"/>
      <c r="AO111" s="933"/>
      <c r="AP111" s="935" t="s">
        <v>63</v>
      </c>
      <c r="AQ111" s="936"/>
      <c r="AR111" s="936"/>
      <c r="AS111" s="936"/>
      <c r="AT111" s="937"/>
      <c r="AU111" s="902"/>
      <c r="AV111" s="903"/>
      <c r="AW111" s="903"/>
      <c r="AX111" s="903"/>
      <c r="AY111" s="903"/>
      <c r="AZ111" s="916" t="s">
        <v>369</v>
      </c>
      <c r="BA111" s="917"/>
      <c r="BB111" s="917"/>
      <c r="BC111" s="917"/>
      <c r="BD111" s="917"/>
      <c r="BE111" s="917"/>
      <c r="BF111" s="917"/>
      <c r="BG111" s="917"/>
      <c r="BH111" s="917"/>
      <c r="BI111" s="917"/>
      <c r="BJ111" s="917"/>
      <c r="BK111" s="917"/>
      <c r="BL111" s="917"/>
      <c r="BM111" s="917"/>
      <c r="BN111" s="917"/>
      <c r="BO111" s="917"/>
      <c r="BP111" s="918"/>
      <c r="BQ111" s="919" t="s">
        <v>63</v>
      </c>
      <c r="BR111" s="920"/>
      <c r="BS111" s="920"/>
      <c r="BT111" s="920"/>
      <c r="BU111" s="920"/>
      <c r="BV111" s="920" t="s">
        <v>63</v>
      </c>
      <c r="BW111" s="920"/>
      <c r="BX111" s="920"/>
      <c r="BY111" s="920"/>
      <c r="BZ111" s="920"/>
      <c r="CA111" s="920" t="s">
        <v>63</v>
      </c>
      <c r="CB111" s="920"/>
      <c r="CC111" s="920"/>
      <c r="CD111" s="920"/>
      <c r="CE111" s="920"/>
      <c r="CF111" s="914" t="s">
        <v>63</v>
      </c>
      <c r="CG111" s="915"/>
      <c r="CH111" s="915"/>
      <c r="CI111" s="915"/>
      <c r="CJ111" s="915"/>
      <c r="CK111" s="942"/>
      <c r="CL111" s="943"/>
      <c r="CM111" s="916" t="s">
        <v>370</v>
      </c>
      <c r="CN111" s="917"/>
      <c r="CO111" s="917"/>
      <c r="CP111" s="917"/>
      <c r="CQ111" s="917"/>
      <c r="CR111" s="917"/>
      <c r="CS111" s="917"/>
      <c r="CT111" s="917"/>
      <c r="CU111" s="917"/>
      <c r="CV111" s="917"/>
      <c r="CW111" s="917"/>
      <c r="CX111" s="917"/>
      <c r="CY111" s="917"/>
      <c r="CZ111" s="917"/>
      <c r="DA111" s="917"/>
      <c r="DB111" s="917"/>
      <c r="DC111" s="917"/>
      <c r="DD111" s="917"/>
      <c r="DE111" s="917"/>
      <c r="DF111" s="918"/>
      <c r="DG111" s="919" t="s">
        <v>63</v>
      </c>
      <c r="DH111" s="920"/>
      <c r="DI111" s="920"/>
      <c r="DJ111" s="920"/>
      <c r="DK111" s="920"/>
      <c r="DL111" s="920" t="s">
        <v>63</v>
      </c>
      <c r="DM111" s="920"/>
      <c r="DN111" s="920"/>
      <c r="DO111" s="920"/>
      <c r="DP111" s="920"/>
      <c r="DQ111" s="920" t="s">
        <v>63</v>
      </c>
      <c r="DR111" s="920"/>
      <c r="DS111" s="920"/>
      <c r="DT111" s="920"/>
      <c r="DU111" s="920"/>
      <c r="DV111" s="921" t="s">
        <v>63</v>
      </c>
      <c r="DW111" s="921"/>
      <c r="DX111" s="921"/>
      <c r="DY111" s="921"/>
      <c r="DZ111" s="922"/>
    </row>
    <row r="112" spans="1:131" s="89" customFormat="1" ht="26.25" customHeight="1" x14ac:dyDescent="0.15">
      <c r="A112" s="946" t="s">
        <v>371</v>
      </c>
      <c r="B112" s="947"/>
      <c r="C112" s="917" t="s">
        <v>372</v>
      </c>
      <c r="D112" s="917"/>
      <c r="E112" s="917"/>
      <c r="F112" s="917"/>
      <c r="G112" s="917"/>
      <c r="H112" s="917"/>
      <c r="I112" s="917"/>
      <c r="J112" s="917"/>
      <c r="K112" s="917"/>
      <c r="L112" s="917"/>
      <c r="M112" s="917"/>
      <c r="N112" s="917"/>
      <c r="O112" s="917"/>
      <c r="P112" s="917"/>
      <c r="Q112" s="917"/>
      <c r="R112" s="917"/>
      <c r="S112" s="917"/>
      <c r="T112" s="917"/>
      <c r="U112" s="917"/>
      <c r="V112" s="917"/>
      <c r="W112" s="917"/>
      <c r="X112" s="917"/>
      <c r="Y112" s="917"/>
      <c r="Z112" s="918"/>
      <c r="AA112" s="952" t="s">
        <v>63</v>
      </c>
      <c r="AB112" s="953"/>
      <c r="AC112" s="953"/>
      <c r="AD112" s="953"/>
      <c r="AE112" s="954"/>
      <c r="AF112" s="955" t="s">
        <v>63</v>
      </c>
      <c r="AG112" s="953"/>
      <c r="AH112" s="953"/>
      <c r="AI112" s="953"/>
      <c r="AJ112" s="954"/>
      <c r="AK112" s="955" t="s">
        <v>63</v>
      </c>
      <c r="AL112" s="953"/>
      <c r="AM112" s="953"/>
      <c r="AN112" s="953"/>
      <c r="AO112" s="954"/>
      <c r="AP112" s="956" t="s">
        <v>63</v>
      </c>
      <c r="AQ112" s="957"/>
      <c r="AR112" s="957"/>
      <c r="AS112" s="957"/>
      <c r="AT112" s="958"/>
      <c r="AU112" s="902"/>
      <c r="AV112" s="903"/>
      <c r="AW112" s="903"/>
      <c r="AX112" s="903"/>
      <c r="AY112" s="903"/>
      <c r="AZ112" s="916" t="s">
        <v>373</v>
      </c>
      <c r="BA112" s="917"/>
      <c r="BB112" s="917"/>
      <c r="BC112" s="917"/>
      <c r="BD112" s="917"/>
      <c r="BE112" s="917"/>
      <c r="BF112" s="917"/>
      <c r="BG112" s="917"/>
      <c r="BH112" s="917"/>
      <c r="BI112" s="917"/>
      <c r="BJ112" s="917"/>
      <c r="BK112" s="917"/>
      <c r="BL112" s="917"/>
      <c r="BM112" s="917"/>
      <c r="BN112" s="917"/>
      <c r="BO112" s="917"/>
      <c r="BP112" s="918"/>
      <c r="BQ112" s="919">
        <v>3284425</v>
      </c>
      <c r="BR112" s="920"/>
      <c r="BS112" s="920"/>
      <c r="BT112" s="920"/>
      <c r="BU112" s="920"/>
      <c r="BV112" s="920">
        <v>2949729</v>
      </c>
      <c r="BW112" s="920"/>
      <c r="BX112" s="920"/>
      <c r="BY112" s="920"/>
      <c r="BZ112" s="920"/>
      <c r="CA112" s="920">
        <v>2695719</v>
      </c>
      <c r="CB112" s="920"/>
      <c r="CC112" s="920"/>
      <c r="CD112" s="920"/>
      <c r="CE112" s="920"/>
      <c r="CF112" s="914">
        <v>49.1</v>
      </c>
      <c r="CG112" s="915"/>
      <c r="CH112" s="915"/>
      <c r="CI112" s="915"/>
      <c r="CJ112" s="915"/>
      <c r="CK112" s="942"/>
      <c r="CL112" s="943"/>
      <c r="CM112" s="916" t="s">
        <v>374</v>
      </c>
      <c r="CN112" s="917"/>
      <c r="CO112" s="917"/>
      <c r="CP112" s="917"/>
      <c r="CQ112" s="917"/>
      <c r="CR112" s="917"/>
      <c r="CS112" s="917"/>
      <c r="CT112" s="917"/>
      <c r="CU112" s="917"/>
      <c r="CV112" s="917"/>
      <c r="CW112" s="917"/>
      <c r="CX112" s="917"/>
      <c r="CY112" s="917"/>
      <c r="CZ112" s="917"/>
      <c r="DA112" s="917"/>
      <c r="DB112" s="917"/>
      <c r="DC112" s="917"/>
      <c r="DD112" s="917"/>
      <c r="DE112" s="917"/>
      <c r="DF112" s="918"/>
      <c r="DG112" s="919" t="s">
        <v>63</v>
      </c>
      <c r="DH112" s="920"/>
      <c r="DI112" s="920"/>
      <c r="DJ112" s="920"/>
      <c r="DK112" s="920"/>
      <c r="DL112" s="920" t="s">
        <v>63</v>
      </c>
      <c r="DM112" s="920"/>
      <c r="DN112" s="920"/>
      <c r="DO112" s="920"/>
      <c r="DP112" s="920"/>
      <c r="DQ112" s="920" t="s">
        <v>63</v>
      </c>
      <c r="DR112" s="920"/>
      <c r="DS112" s="920"/>
      <c r="DT112" s="920"/>
      <c r="DU112" s="920"/>
      <c r="DV112" s="921" t="s">
        <v>63</v>
      </c>
      <c r="DW112" s="921"/>
      <c r="DX112" s="921"/>
      <c r="DY112" s="921"/>
      <c r="DZ112" s="922"/>
    </row>
    <row r="113" spans="1:130" s="89" customFormat="1" ht="26.25" customHeight="1" x14ac:dyDescent="0.15">
      <c r="A113" s="948"/>
      <c r="B113" s="949"/>
      <c r="C113" s="917" t="s">
        <v>375</v>
      </c>
      <c r="D113" s="917"/>
      <c r="E113" s="917"/>
      <c r="F113" s="917"/>
      <c r="G113" s="917"/>
      <c r="H113" s="917"/>
      <c r="I113" s="917"/>
      <c r="J113" s="917"/>
      <c r="K113" s="917"/>
      <c r="L113" s="917"/>
      <c r="M113" s="917"/>
      <c r="N113" s="917"/>
      <c r="O113" s="917"/>
      <c r="P113" s="917"/>
      <c r="Q113" s="917"/>
      <c r="R113" s="917"/>
      <c r="S113" s="917"/>
      <c r="T113" s="917"/>
      <c r="U113" s="917"/>
      <c r="V113" s="917"/>
      <c r="W113" s="917"/>
      <c r="X113" s="917"/>
      <c r="Y113" s="917"/>
      <c r="Z113" s="918"/>
      <c r="AA113" s="931">
        <v>481375</v>
      </c>
      <c r="AB113" s="932"/>
      <c r="AC113" s="932"/>
      <c r="AD113" s="932"/>
      <c r="AE113" s="933"/>
      <c r="AF113" s="934">
        <v>463406</v>
      </c>
      <c r="AG113" s="932"/>
      <c r="AH113" s="932"/>
      <c r="AI113" s="932"/>
      <c r="AJ113" s="933"/>
      <c r="AK113" s="934">
        <v>424703</v>
      </c>
      <c r="AL113" s="932"/>
      <c r="AM113" s="932"/>
      <c r="AN113" s="932"/>
      <c r="AO113" s="933"/>
      <c r="AP113" s="935">
        <v>7.7</v>
      </c>
      <c r="AQ113" s="936"/>
      <c r="AR113" s="936"/>
      <c r="AS113" s="936"/>
      <c r="AT113" s="937"/>
      <c r="AU113" s="902"/>
      <c r="AV113" s="903"/>
      <c r="AW113" s="903"/>
      <c r="AX113" s="903"/>
      <c r="AY113" s="903"/>
      <c r="AZ113" s="916" t="s">
        <v>376</v>
      </c>
      <c r="BA113" s="917"/>
      <c r="BB113" s="917"/>
      <c r="BC113" s="917"/>
      <c r="BD113" s="917"/>
      <c r="BE113" s="917"/>
      <c r="BF113" s="917"/>
      <c r="BG113" s="917"/>
      <c r="BH113" s="917"/>
      <c r="BI113" s="917"/>
      <c r="BJ113" s="917"/>
      <c r="BK113" s="917"/>
      <c r="BL113" s="917"/>
      <c r="BM113" s="917"/>
      <c r="BN113" s="917"/>
      <c r="BO113" s="917"/>
      <c r="BP113" s="918"/>
      <c r="BQ113" s="919" t="s">
        <v>63</v>
      </c>
      <c r="BR113" s="920"/>
      <c r="BS113" s="920"/>
      <c r="BT113" s="920"/>
      <c r="BU113" s="920"/>
      <c r="BV113" s="920" t="s">
        <v>63</v>
      </c>
      <c r="BW113" s="920"/>
      <c r="BX113" s="920"/>
      <c r="BY113" s="920"/>
      <c r="BZ113" s="920"/>
      <c r="CA113" s="920" t="s">
        <v>63</v>
      </c>
      <c r="CB113" s="920"/>
      <c r="CC113" s="920"/>
      <c r="CD113" s="920"/>
      <c r="CE113" s="920"/>
      <c r="CF113" s="914" t="s">
        <v>63</v>
      </c>
      <c r="CG113" s="915"/>
      <c r="CH113" s="915"/>
      <c r="CI113" s="915"/>
      <c r="CJ113" s="915"/>
      <c r="CK113" s="942"/>
      <c r="CL113" s="943"/>
      <c r="CM113" s="916" t="s">
        <v>377</v>
      </c>
      <c r="CN113" s="917"/>
      <c r="CO113" s="917"/>
      <c r="CP113" s="917"/>
      <c r="CQ113" s="917"/>
      <c r="CR113" s="917"/>
      <c r="CS113" s="917"/>
      <c r="CT113" s="917"/>
      <c r="CU113" s="917"/>
      <c r="CV113" s="917"/>
      <c r="CW113" s="917"/>
      <c r="CX113" s="917"/>
      <c r="CY113" s="917"/>
      <c r="CZ113" s="917"/>
      <c r="DA113" s="917"/>
      <c r="DB113" s="917"/>
      <c r="DC113" s="917"/>
      <c r="DD113" s="917"/>
      <c r="DE113" s="917"/>
      <c r="DF113" s="918"/>
      <c r="DG113" s="952" t="s">
        <v>63</v>
      </c>
      <c r="DH113" s="953"/>
      <c r="DI113" s="953"/>
      <c r="DJ113" s="953"/>
      <c r="DK113" s="954"/>
      <c r="DL113" s="955" t="s">
        <v>63</v>
      </c>
      <c r="DM113" s="953"/>
      <c r="DN113" s="953"/>
      <c r="DO113" s="953"/>
      <c r="DP113" s="954"/>
      <c r="DQ113" s="955" t="s">
        <v>63</v>
      </c>
      <c r="DR113" s="953"/>
      <c r="DS113" s="953"/>
      <c r="DT113" s="953"/>
      <c r="DU113" s="954"/>
      <c r="DV113" s="956" t="s">
        <v>63</v>
      </c>
      <c r="DW113" s="957"/>
      <c r="DX113" s="957"/>
      <c r="DY113" s="957"/>
      <c r="DZ113" s="958"/>
    </row>
    <row r="114" spans="1:130" s="89" customFormat="1" ht="26.25" customHeight="1" x14ac:dyDescent="0.15">
      <c r="A114" s="948"/>
      <c r="B114" s="949"/>
      <c r="C114" s="917" t="s">
        <v>378</v>
      </c>
      <c r="D114" s="917"/>
      <c r="E114" s="917"/>
      <c r="F114" s="917"/>
      <c r="G114" s="917"/>
      <c r="H114" s="917"/>
      <c r="I114" s="917"/>
      <c r="J114" s="917"/>
      <c r="K114" s="917"/>
      <c r="L114" s="917"/>
      <c r="M114" s="917"/>
      <c r="N114" s="917"/>
      <c r="O114" s="917"/>
      <c r="P114" s="917"/>
      <c r="Q114" s="917"/>
      <c r="R114" s="917"/>
      <c r="S114" s="917"/>
      <c r="T114" s="917"/>
      <c r="U114" s="917"/>
      <c r="V114" s="917"/>
      <c r="W114" s="917"/>
      <c r="X114" s="917"/>
      <c r="Y114" s="917"/>
      <c r="Z114" s="918"/>
      <c r="AA114" s="952" t="s">
        <v>63</v>
      </c>
      <c r="AB114" s="953"/>
      <c r="AC114" s="953"/>
      <c r="AD114" s="953"/>
      <c r="AE114" s="954"/>
      <c r="AF114" s="955" t="s">
        <v>63</v>
      </c>
      <c r="AG114" s="953"/>
      <c r="AH114" s="953"/>
      <c r="AI114" s="953"/>
      <c r="AJ114" s="954"/>
      <c r="AK114" s="955" t="s">
        <v>63</v>
      </c>
      <c r="AL114" s="953"/>
      <c r="AM114" s="953"/>
      <c r="AN114" s="953"/>
      <c r="AO114" s="954"/>
      <c r="AP114" s="956" t="s">
        <v>63</v>
      </c>
      <c r="AQ114" s="957"/>
      <c r="AR114" s="957"/>
      <c r="AS114" s="957"/>
      <c r="AT114" s="958"/>
      <c r="AU114" s="902"/>
      <c r="AV114" s="903"/>
      <c r="AW114" s="903"/>
      <c r="AX114" s="903"/>
      <c r="AY114" s="903"/>
      <c r="AZ114" s="916" t="s">
        <v>379</v>
      </c>
      <c r="BA114" s="917"/>
      <c r="BB114" s="917"/>
      <c r="BC114" s="917"/>
      <c r="BD114" s="917"/>
      <c r="BE114" s="917"/>
      <c r="BF114" s="917"/>
      <c r="BG114" s="917"/>
      <c r="BH114" s="917"/>
      <c r="BI114" s="917"/>
      <c r="BJ114" s="917"/>
      <c r="BK114" s="917"/>
      <c r="BL114" s="917"/>
      <c r="BM114" s="917"/>
      <c r="BN114" s="917"/>
      <c r="BO114" s="917"/>
      <c r="BP114" s="918"/>
      <c r="BQ114" s="919">
        <v>1058051</v>
      </c>
      <c r="BR114" s="920"/>
      <c r="BS114" s="920"/>
      <c r="BT114" s="920"/>
      <c r="BU114" s="920"/>
      <c r="BV114" s="920">
        <v>938886</v>
      </c>
      <c r="BW114" s="920"/>
      <c r="BX114" s="920"/>
      <c r="BY114" s="920"/>
      <c r="BZ114" s="920"/>
      <c r="CA114" s="920">
        <v>874740</v>
      </c>
      <c r="CB114" s="920"/>
      <c r="CC114" s="920"/>
      <c r="CD114" s="920"/>
      <c r="CE114" s="920"/>
      <c r="CF114" s="914">
        <v>15.9</v>
      </c>
      <c r="CG114" s="915"/>
      <c r="CH114" s="915"/>
      <c r="CI114" s="915"/>
      <c r="CJ114" s="915"/>
      <c r="CK114" s="942"/>
      <c r="CL114" s="943"/>
      <c r="CM114" s="916" t="s">
        <v>380</v>
      </c>
      <c r="CN114" s="917"/>
      <c r="CO114" s="917"/>
      <c r="CP114" s="917"/>
      <c r="CQ114" s="917"/>
      <c r="CR114" s="917"/>
      <c r="CS114" s="917"/>
      <c r="CT114" s="917"/>
      <c r="CU114" s="917"/>
      <c r="CV114" s="917"/>
      <c r="CW114" s="917"/>
      <c r="CX114" s="917"/>
      <c r="CY114" s="917"/>
      <c r="CZ114" s="917"/>
      <c r="DA114" s="917"/>
      <c r="DB114" s="917"/>
      <c r="DC114" s="917"/>
      <c r="DD114" s="917"/>
      <c r="DE114" s="917"/>
      <c r="DF114" s="918"/>
      <c r="DG114" s="952" t="s">
        <v>63</v>
      </c>
      <c r="DH114" s="953"/>
      <c r="DI114" s="953"/>
      <c r="DJ114" s="953"/>
      <c r="DK114" s="954"/>
      <c r="DL114" s="955" t="s">
        <v>63</v>
      </c>
      <c r="DM114" s="953"/>
      <c r="DN114" s="953"/>
      <c r="DO114" s="953"/>
      <c r="DP114" s="954"/>
      <c r="DQ114" s="955" t="s">
        <v>63</v>
      </c>
      <c r="DR114" s="953"/>
      <c r="DS114" s="953"/>
      <c r="DT114" s="953"/>
      <c r="DU114" s="954"/>
      <c r="DV114" s="956" t="s">
        <v>63</v>
      </c>
      <c r="DW114" s="957"/>
      <c r="DX114" s="957"/>
      <c r="DY114" s="957"/>
      <c r="DZ114" s="958"/>
    </row>
    <row r="115" spans="1:130" s="89" customFormat="1" ht="26.25" customHeight="1" x14ac:dyDescent="0.15">
      <c r="A115" s="948"/>
      <c r="B115" s="949"/>
      <c r="C115" s="917" t="s">
        <v>381</v>
      </c>
      <c r="D115" s="917"/>
      <c r="E115" s="917"/>
      <c r="F115" s="917"/>
      <c r="G115" s="917"/>
      <c r="H115" s="917"/>
      <c r="I115" s="917"/>
      <c r="J115" s="917"/>
      <c r="K115" s="917"/>
      <c r="L115" s="917"/>
      <c r="M115" s="917"/>
      <c r="N115" s="917"/>
      <c r="O115" s="917"/>
      <c r="P115" s="917"/>
      <c r="Q115" s="917"/>
      <c r="R115" s="917"/>
      <c r="S115" s="917"/>
      <c r="T115" s="917"/>
      <c r="U115" s="917"/>
      <c r="V115" s="917"/>
      <c r="W115" s="917"/>
      <c r="X115" s="917"/>
      <c r="Y115" s="917"/>
      <c r="Z115" s="918"/>
      <c r="AA115" s="931">
        <v>1204</v>
      </c>
      <c r="AB115" s="932"/>
      <c r="AC115" s="932"/>
      <c r="AD115" s="932"/>
      <c r="AE115" s="933"/>
      <c r="AF115" s="934">
        <v>981</v>
      </c>
      <c r="AG115" s="932"/>
      <c r="AH115" s="932"/>
      <c r="AI115" s="932"/>
      <c r="AJ115" s="933"/>
      <c r="AK115" s="934">
        <v>1105</v>
      </c>
      <c r="AL115" s="932"/>
      <c r="AM115" s="932"/>
      <c r="AN115" s="932"/>
      <c r="AO115" s="933"/>
      <c r="AP115" s="935">
        <v>0</v>
      </c>
      <c r="AQ115" s="936"/>
      <c r="AR115" s="936"/>
      <c r="AS115" s="936"/>
      <c r="AT115" s="937"/>
      <c r="AU115" s="902"/>
      <c r="AV115" s="903"/>
      <c r="AW115" s="903"/>
      <c r="AX115" s="903"/>
      <c r="AY115" s="903"/>
      <c r="AZ115" s="916" t="s">
        <v>382</v>
      </c>
      <c r="BA115" s="917"/>
      <c r="BB115" s="917"/>
      <c r="BC115" s="917"/>
      <c r="BD115" s="917"/>
      <c r="BE115" s="917"/>
      <c r="BF115" s="917"/>
      <c r="BG115" s="917"/>
      <c r="BH115" s="917"/>
      <c r="BI115" s="917"/>
      <c r="BJ115" s="917"/>
      <c r="BK115" s="917"/>
      <c r="BL115" s="917"/>
      <c r="BM115" s="917"/>
      <c r="BN115" s="917"/>
      <c r="BO115" s="917"/>
      <c r="BP115" s="918"/>
      <c r="BQ115" s="919" t="s">
        <v>63</v>
      </c>
      <c r="BR115" s="920"/>
      <c r="BS115" s="920"/>
      <c r="BT115" s="920"/>
      <c r="BU115" s="920"/>
      <c r="BV115" s="920" t="s">
        <v>63</v>
      </c>
      <c r="BW115" s="920"/>
      <c r="BX115" s="920"/>
      <c r="BY115" s="920"/>
      <c r="BZ115" s="920"/>
      <c r="CA115" s="920" t="s">
        <v>63</v>
      </c>
      <c r="CB115" s="920"/>
      <c r="CC115" s="920"/>
      <c r="CD115" s="920"/>
      <c r="CE115" s="920"/>
      <c r="CF115" s="914" t="s">
        <v>63</v>
      </c>
      <c r="CG115" s="915"/>
      <c r="CH115" s="915"/>
      <c r="CI115" s="915"/>
      <c r="CJ115" s="915"/>
      <c r="CK115" s="942"/>
      <c r="CL115" s="943"/>
      <c r="CM115" s="916" t="s">
        <v>383</v>
      </c>
      <c r="CN115" s="917"/>
      <c r="CO115" s="917"/>
      <c r="CP115" s="917"/>
      <c r="CQ115" s="917"/>
      <c r="CR115" s="917"/>
      <c r="CS115" s="917"/>
      <c r="CT115" s="917"/>
      <c r="CU115" s="917"/>
      <c r="CV115" s="917"/>
      <c r="CW115" s="917"/>
      <c r="CX115" s="917"/>
      <c r="CY115" s="917"/>
      <c r="CZ115" s="917"/>
      <c r="DA115" s="917"/>
      <c r="DB115" s="917"/>
      <c r="DC115" s="917"/>
      <c r="DD115" s="917"/>
      <c r="DE115" s="917"/>
      <c r="DF115" s="918"/>
      <c r="DG115" s="952" t="s">
        <v>63</v>
      </c>
      <c r="DH115" s="953"/>
      <c r="DI115" s="953"/>
      <c r="DJ115" s="953"/>
      <c r="DK115" s="954"/>
      <c r="DL115" s="955" t="s">
        <v>63</v>
      </c>
      <c r="DM115" s="953"/>
      <c r="DN115" s="953"/>
      <c r="DO115" s="953"/>
      <c r="DP115" s="954"/>
      <c r="DQ115" s="955" t="s">
        <v>63</v>
      </c>
      <c r="DR115" s="953"/>
      <c r="DS115" s="953"/>
      <c r="DT115" s="953"/>
      <c r="DU115" s="954"/>
      <c r="DV115" s="956" t="s">
        <v>63</v>
      </c>
      <c r="DW115" s="957"/>
      <c r="DX115" s="957"/>
      <c r="DY115" s="957"/>
      <c r="DZ115" s="958"/>
    </row>
    <row r="116" spans="1:130" s="89" customFormat="1" ht="26.25" customHeight="1" x14ac:dyDescent="0.15">
      <c r="A116" s="950"/>
      <c r="B116" s="951"/>
      <c r="C116" s="959" t="s">
        <v>384</v>
      </c>
      <c r="D116" s="959"/>
      <c r="E116" s="959"/>
      <c r="F116" s="959"/>
      <c r="G116" s="959"/>
      <c r="H116" s="959"/>
      <c r="I116" s="959"/>
      <c r="J116" s="959"/>
      <c r="K116" s="959"/>
      <c r="L116" s="959"/>
      <c r="M116" s="959"/>
      <c r="N116" s="959"/>
      <c r="O116" s="959"/>
      <c r="P116" s="959"/>
      <c r="Q116" s="959"/>
      <c r="R116" s="959"/>
      <c r="S116" s="959"/>
      <c r="T116" s="959"/>
      <c r="U116" s="959"/>
      <c r="V116" s="959"/>
      <c r="W116" s="959"/>
      <c r="X116" s="959"/>
      <c r="Y116" s="959"/>
      <c r="Z116" s="960"/>
      <c r="AA116" s="952">
        <v>718</v>
      </c>
      <c r="AB116" s="953"/>
      <c r="AC116" s="953"/>
      <c r="AD116" s="953"/>
      <c r="AE116" s="954"/>
      <c r="AF116" s="955">
        <v>352</v>
      </c>
      <c r="AG116" s="953"/>
      <c r="AH116" s="953"/>
      <c r="AI116" s="953"/>
      <c r="AJ116" s="954"/>
      <c r="AK116" s="955">
        <v>324</v>
      </c>
      <c r="AL116" s="953"/>
      <c r="AM116" s="953"/>
      <c r="AN116" s="953"/>
      <c r="AO116" s="954"/>
      <c r="AP116" s="956">
        <v>0</v>
      </c>
      <c r="AQ116" s="957"/>
      <c r="AR116" s="957"/>
      <c r="AS116" s="957"/>
      <c r="AT116" s="958"/>
      <c r="AU116" s="902"/>
      <c r="AV116" s="903"/>
      <c r="AW116" s="903"/>
      <c r="AX116" s="903"/>
      <c r="AY116" s="903"/>
      <c r="AZ116" s="961" t="s">
        <v>385</v>
      </c>
      <c r="BA116" s="962"/>
      <c r="BB116" s="962"/>
      <c r="BC116" s="962"/>
      <c r="BD116" s="962"/>
      <c r="BE116" s="962"/>
      <c r="BF116" s="962"/>
      <c r="BG116" s="962"/>
      <c r="BH116" s="962"/>
      <c r="BI116" s="962"/>
      <c r="BJ116" s="962"/>
      <c r="BK116" s="962"/>
      <c r="BL116" s="962"/>
      <c r="BM116" s="962"/>
      <c r="BN116" s="962"/>
      <c r="BO116" s="962"/>
      <c r="BP116" s="963"/>
      <c r="BQ116" s="919" t="s">
        <v>63</v>
      </c>
      <c r="BR116" s="920"/>
      <c r="BS116" s="920"/>
      <c r="BT116" s="920"/>
      <c r="BU116" s="920"/>
      <c r="BV116" s="920" t="s">
        <v>63</v>
      </c>
      <c r="BW116" s="920"/>
      <c r="BX116" s="920"/>
      <c r="BY116" s="920"/>
      <c r="BZ116" s="920"/>
      <c r="CA116" s="920" t="s">
        <v>63</v>
      </c>
      <c r="CB116" s="920"/>
      <c r="CC116" s="920"/>
      <c r="CD116" s="920"/>
      <c r="CE116" s="920"/>
      <c r="CF116" s="914" t="s">
        <v>63</v>
      </c>
      <c r="CG116" s="915"/>
      <c r="CH116" s="915"/>
      <c r="CI116" s="915"/>
      <c r="CJ116" s="915"/>
      <c r="CK116" s="942"/>
      <c r="CL116" s="943"/>
      <c r="CM116" s="916" t="s">
        <v>386</v>
      </c>
      <c r="CN116" s="917"/>
      <c r="CO116" s="917"/>
      <c r="CP116" s="917"/>
      <c r="CQ116" s="917"/>
      <c r="CR116" s="917"/>
      <c r="CS116" s="917"/>
      <c r="CT116" s="917"/>
      <c r="CU116" s="917"/>
      <c r="CV116" s="917"/>
      <c r="CW116" s="917"/>
      <c r="CX116" s="917"/>
      <c r="CY116" s="917"/>
      <c r="CZ116" s="917"/>
      <c r="DA116" s="917"/>
      <c r="DB116" s="917"/>
      <c r="DC116" s="917"/>
      <c r="DD116" s="917"/>
      <c r="DE116" s="917"/>
      <c r="DF116" s="918"/>
      <c r="DG116" s="952" t="s">
        <v>63</v>
      </c>
      <c r="DH116" s="953"/>
      <c r="DI116" s="953"/>
      <c r="DJ116" s="953"/>
      <c r="DK116" s="954"/>
      <c r="DL116" s="955" t="s">
        <v>63</v>
      </c>
      <c r="DM116" s="953"/>
      <c r="DN116" s="953"/>
      <c r="DO116" s="953"/>
      <c r="DP116" s="954"/>
      <c r="DQ116" s="955" t="s">
        <v>63</v>
      </c>
      <c r="DR116" s="953"/>
      <c r="DS116" s="953"/>
      <c r="DT116" s="953"/>
      <c r="DU116" s="954"/>
      <c r="DV116" s="956" t="s">
        <v>63</v>
      </c>
      <c r="DW116" s="957"/>
      <c r="DX116" s="957"/>
      <c r="DY116" s="957"/>
      <c r="DZ116" s="958"/>
    </row>
    <row r="117" spans="1:130" s="89" customFormat="1" ht="26.25" customHeight="1" x14ac:dyDescent="0.15">
      <c r="A117" s="906" t="s">
        <v>120</v>
      </c>
      <c r="B117" s="887"/>
      <c r="C117" s="887"/>
      <c r="D117" s="887"/>
      <c r="E117" s="887"/>
      <c r="F117" s="887"/>
      <c r="G117" s="887"/>
      <c r="H117" s="887"/>
      <c r="I117" s="887"/>
      <c r="J117" s="887"/>
      <c r="K117" s="887"/>
      <c r="L117" s="887"/>
      <c r="M117" s="887"/>
      <c r="N117" s="887"/>
      <c r="O117" s="887"/>
      <c r="P117" s="887"/>
      <c r="Q117" s="887"/>
      <c r="R117" s="887"/>
      <c r="S117" s="887"/>
      <c r="T117" s="887"/>
      <c r="U117" s="887"/>
      <c r="V117" s="887"/>
      <c r="W117" s="887"/>
      <c r="X117" s="887"/>
      <c r="Y117" s="971" t="s">
        <v>387</v>
      </c>
      <c r="Z117" s="888"/>
      <c r="AA117" s="972">
        <v>1698346</v>
      </c>
      <c r="AB117" s="973"/>
      <c r="AC117" s="973"/>
      <c r="AD117" s="973"/>
      <c r="AE117" s="974"/>
      <c r="AF117" s="975">
        <v>1633792</v>
      </c>
      <c r="AG117" s="973"/>
      <c r="AH117" s="973"/>
      <c r="AI117" s="973"/>
      <c r="AJ117" s="974"/>
      <c r="AK117" s="975">
        <v>1578909</v>
      </c>
      <c r="AL117" s="973"/>
      <c r="AM117" s="973"/>
      <c r="AN117" s="973"/>
      <c r="AO117" s="974"/>
      <c r="AP117" s="976"/>
      <c r="AQ117" s="977"/>
      <c r="AR117" s="977"/>
      <c r="AS117" s="977"/>
      <c r="AT117" s="978"/>
      <c r="AU117" s="902"/>
      <c r="AV117" s="903"/>
      <c r="AW117" s="903"/>
      <c r="AX117" s="903"/>
      <c r="AY117" s="903"/>
      <c r="AZ117" s="968" t="s">
        <v>388</v>
      </c>
      <c r="BA117" s="969"/>
      <c r="BB117" s="969"/>
      <c r="BC117" s="969"/>
      <c r="BD117" s="969"/>
      <c r="BE117" s="969"/>
      <c r="BF117" s="969"/>
      <c r="BG117" s="969"/>
      <c r="BH117" s="969"/>
      <c r="BI117" s="969"/>
      <c r="BJ117" s="969"/>
      <c r="BK117" s="969"/>
      <c r="BL117" s="969"/>
      <c r="BM117" s="969"/>
      <c r="BN117" s="969"/>
      <c r="BO117" s="969"/>
      <c r="BP117" s="970"/>
      <c r="BQ117" s="919" t="s">
        <v>63</v>
      </c>
      <c r="BR117" s="920"/>
      <c r="BS117" s="920"/>
      <c r="BT117" s="920"/>
      <c r="BU117" s="920"/>
      <c r="BV117" s="920" t="s">
        <v>63</v>
      </c>
      <c r="BW117" s="920"/>
      <c r="BX117" s="920"/>
      <c r="BY117" s="920"/>
      <c r="BZ117" s="920"/>
      <c r="CA117" s="920" t="s">
        <v>63</v>
      </c>
      <c r="CB117" s="920"/>
      <c r="CC117" s="920"/>
      <c r="CD117" s="920"/>
      <c r="CE117" s="920"/>
      <c r="CF117" s="914" t="s">
        <v>63</v>
      </c>
      <c r="CG117" s="915"/>
      <c r="CH117" s="915"/>
      <c r="CI117" s="915"/>
      <c r="CJ117" s="915"/>
      <c r="CK117" s="942"/>
      <c r="CL117" s="943"/>
      <c r="CM117" s="916" t="s">
        <v>389</v>
      </c>
      <c r="CN117" s="917"/>
      <c r="CO117" s="917"/>
      <c r="CP117" s="917"/>
      <c r="CQ117" s="917"/>
      <c r="CR117" s="917"/>
      <c r="CS117" s="917"/>
      <c r="CT117" s="917"/>
      <c r="CU117" s="917"/>
      <c r="CV117" s="917"/>
      <c r="CW117" s="917"/>
      <c r="CX117" s="917"/>
      <c r="CY117" s="917"/>
      <c r="CZ117" s="917"/>
      <c r="DA117" s="917"/>
      <c r="DB117" s="917"/>
      <c r="DC117" s="917"/>
      <c r="DD117" s="917"/>
      <c r="DE117" s="917"/>
      <c r="DF117" s="918"/>
      <c r="DG117" s="952" t="s">
        <v>63</v>
      </c>
      <c r="DH117" s="953"/>
      <c r="DI117" s="953"/>
      <c r="DJ117" s="953"/>
      <c r="DK117" s="954"/>
      <c r="DL117" s="955" t="s">
        <v>63</v>
      </c>
      <c r="DM117" s="953"/>
      <c r="DN117" s="953"/>
      <c r="DO117" s="953"/>
      <c r="DP117" s="954"/>
      <c r="DQ117" s="955" t="s">
        <v>63</v>
      </c>
      <c r="DR117" s="953"/>
      <c r="DS117" s="953"/>
      <c r="DT117" s="953"/>
      <c r="DU117" s="954"/>
      <c r="DV117" s="956" t="s">
        <v>63</v>
      </c>
      <c r="DW117" s="957"/>
      <c r="DX117" s="957"/>
      <c r="DY117" s="957"/>
      <c r="DZ117" s="958"/>
    </row>
    <row r="118" spans="1:130" s="89" customFormat="1" ht="26.25" customHeight="1" x14ac:dyDescent="0.15">
      <c r="A118" s="906" t="s">
        <v>362</v>
      </c>
      <c r="B118" s="887"/>
      <c r="C118" s="887"/>
      <c r="D118" s="887"/>
      <c r="E118" s="887"/>
      <c r="F118" s="887"/>
      <c r="G118" s="887"/>
      <c r="H118" s="887"/>
      <c r="I118" s="887"/>
      <c r="J118" s="887"/>
      <c r="K118" s="887"/>
      <c r="L118" s="887"/>
      <c r="M118" s="887"/>
      <c r="N118" s="887"/>
      <c r="O118" s="887"/>
      <c r="P118" s="887"/>
      <c r="Q118" s="887"/>
      <c r="R118" s="887"/>
      <c r="S118" s="887"/>
      <c r="T118" s="887"/>
      <c r="U118" s="887"/>
      <c r="V118" s="887"/>
      <c r="W118" s="887"/>
      <c r="X118" s="887"/>
      <c r="Y118" s="887"/>
      <c r="Z118" s="888"/>
      <c r="AA118" s="886" t="s">
        <v>359</v>
      </c>
      <c r="AB118" s="887"/>
      <c r="AC118" s="887"/>
      <c r="AD118" s="887"/>
      <c r="AE118" s="888"/>
      <c r="AF118" s="886" t="s">
        <v>360</v>
      </c>
      <c r="AG118" s="887"/>
      <c r="AH118" s="887"/>
      <c r="AI118" s="887"/>
      <c r="AJ118" s="888"/>
      <c r="AK118" s="886" t="s">
        <v>239</v>
      </c>
      <c r="AL118" s="887"/>
      <c r="AM118" s="887"/>
      <c r="AN118" s="887"/>
      <c r="AO118" s="888"/>
      <c r="AP118" s="964" t="s">
        <v>361</v>
      </c>
      <c r="AQ118" s="965"/>
      <c r="AR118" s="965"/>
      <c r="AS118" s="965"/>
      <c r="AT118" s="966"/>
      <c r="AU118" s="902"/>
      <c r="AV118" s="903"/>
      <c r="AW118" s="903"/>
      <c r="AX118" s="903"/>
      <c r="AY118" s="903"/>
      <c r="AZ118" s="967" t="s">
        <v>390</v>
      </c>
      <c r="BA118" s="959"/>
      <c r="BB118" s="959"/>
      <c r="BC118" s="959"/>
      <c r="BD118" s="959"/>
      <c r="BE118" s="959"/>
      <c r="BF118" s="959"/>
      <c r="BG118" s="959"/>
      <c r="BH118" s="959"/>
      <c r="BI118" s="959"/>
      <c r="BJ118" s="959"/>
      <c r="BK118" s="959"/>
      <c r="BL118" s="959"/>
      <c r="BM118" s="959"/>
      <c r="BN118" s="959"/>
      <c r="BO118" s="959"/>
      <c r="BP118" s="960"/>
      <c r="BQ118" s="993" t="s">
        <v>63</v>
      </c>
      <c r="BR118" s="994"/>
      <c r="BS118" s="994"/>
      <c r="BT118" s="994"/>
      <c r="BU118" s="994"/>
      <c r="BV118" s="994" t="s">
        <v>63</v>
      </c>
      <c r="BW118" s="994"/>
      <c r="BX118" s="994"/>
      <c r="BY118" s="994"/>
      <c r="BZ118" s="994"/>
      <c r="CA118" s="994" t="s">
        <v>63</v>
      </c>
      <c r="CB118" s="994"/>
      <c r="CC118" s="994"/>
      <c r="CD118" s="994"/>
      <c r="CE118" s="994"/>
      <c r="CF118" s="914" t="s">
        <v>63</v>
      </c>
      <c r="CG118" s="915"/>
      <c r="CH118" s="915"/>
      <c r="CI118" s="915"/>
      <c r="CJ118" s="915"/>
      <c r="CK118" s="942"/>
      <c r="CL118" s="943"/>
      <c r="CM118" s="916" t="s">
        <v>391</v>
      </c>
      <c r="CN118" s="917"/>
      <c r="CO118" s="917"/>
      <c r="CP118" s="917"/>
      <c r="CQ118" s="917"/>
      <c r="CR118" s="917"/>
      <c r="CS118" s="917"/>
      <c r="CT118" s="917"/>
      <c r="CU118" s="917"/>
      <c r="CV118" s="917"/>
      <c r="CW118" s="917"/>
      <c r="CX118" s="917"/>
      <c r="CY118" s="917"/>
      <c r="CZ118" s="917"/>
      <c r="DA118" s="917"/>
      <c r="DB118" s="917"/>
      <c r="DC118" s="917"/>
      <c r="DD118" s="917"/>
      <c r="DE118" s="917"/>
      <c r="DF118" s="918"/>
      <c r="DG118" s="952" t="s">
        <v>63</v>
      </c>
      <c r="DH118" s="953"/>
      <c r="DI118" s="953"/>
      <c r="DJ118" s="953"/>
      <c r="DK118" s="954"/>
      <c r="DL118" s="955" t="s">
        <v>63</v>
      </c>
      <c r="DM118" s="953"/>
      <c r="DN118" s="953"/>
      <c r="DO118" s="953"/>
      <c r="DP118" s="954"/>
      <c r="DQ118" s="955" t="s">
        <v>63</v>
      </c>
      <c r="DR118" s="953"/>
      <c r="DS118" s="953"/>
      <c r="DT118" s="953"/>
      <c r="DU118" s="954"/>
      <c r="DV118" s="956" t="s">
        <v>63</v>
      </c>
      <c r="DW118" s="957"/>
      <c r="DX118" s="957"/>
      <c r="DY118" s="957"/>
      <c r="DZ118" s="958"/>
    </row>
    <row r="119" spans="1:130" s="89" customFormat="1" ht="26.25" customHeight="1" x14ac:dyDescent="0.15">
      <c r="A119" s="1050" t="s">
        <v>366</v>
      </c>
      <c r="B119" s="941"/>
      <c r="C119" s="923" t="s">
        <v>367</v>
      </c>
      <c r="D119" s="891"/>
      <c r="E119" s="891"/>
      <c r="F119" s="891"/>
      <c r="G119" s="891"/>
      <c r="H119" s="891"/>
      <c r="I119" s="891"/>
      <c r="J119" s="891"/>
      <c r="K119" s="891"/>
      <c r="L119" s="891"/>
      <c r="M119" s="891"/>
      <c r="N119" s="891"/>
      <c r="O119" s="891"/>
      <c r="P119" s="891"/>
      <c r="Q119" s="891"/>
      <c r="R119" s="891"/>
      <c r="S119" s="891"/>
      <c r="T119" s="891"/>
      <c r="U119" s="891"/>
      <c r="V119" s="891"/>
      <c r="W119" s="891"/>
      <c r="X119" s="891"/>
      <c r="Y119" s="891"/>
      <c r="Z119" s="892"/>
      <c r="AA119" s="893" t="s">
        <v>63</v>
      </c>
      <c r="AB119" s="894"/>
      <c r="AC119" s="894"/>
      <c r="AD119" s="894"/>
      <c r="AE119" s="895"/>
      <c r="AF119" s="896" t="s">
        <v>63</v>
      </c>
      <c r="AG119" s="894"/>
      <c r="AH119" s="894"/>
      <c r="AI119" s="894"/>
      <c r="AJ119" s="895"/>
      <c r="AK119" s="896" t="s">
        <v>63</v>
      </c>
      <c r="AL119" s="894"/>
      <c r="AM119" s="894"/>
      <c r="AN119" s="894"/>
      <c r="AO119" s="895"/>
      <c r="AP119" s="897" t="s">
        <v>63</v>
      </c>
      <c r="AQ119" s="898"/>
      <c r="AR119" s="898"/>
      <c r="AS119" s="898"/>
      <c r="AT119" s="899"/>
      <c r="AU119" s="904"/>
      <c r="AV119" s="905"/>
      <c r="AW119" s="905"/>
      <c r="AX119" s="905"/>
      <c r="AY119" s="905"/>
      <c r="AZ119" s="110" t="s">
        <v>120</v>
      </c>
      <c r="BA119" s="110"/>
      <c r="BB119" s="110"/>
      <c r="BC119" s="110"/>
      <c r="BD119" s="110"/>
      <c r="BE119" s="110"/>
      <c r="BF119" s="110"/>
      <c r="BG119" s="110"/>
      <c r="BH119" s="110"/>
      <c r="BI119" s="110"/>
      <c r="BJ119" s="110"/>
      <c r="BK119" s="110"/>
      <c r="BL119" s="110"/>
      <c r="BM119" s="110"/>
      <c r="BN119" s="110"/>
      <c r="BO119" s="971" t="s">
        <v>392</v>
      </c>
      <c r="BP119" s="999"/>
      <c r="BQ119" s="993">
        <v>13356218</v>
      </c>
      <c r="BR119" s="994"/>
      <c r="BS119" s="994"/>
      <c r="BT119" s="994"/>
      <c r="BU119" s="994"/>
      <c r="BV119" s="994">
        <v>12672837</v>
      </c>
      <c r="BW119" s="994"/>
      <c r="BX119" s="994"/>
      <c r="BY119" s="994"/>
      <c r="BZ119" s="994"/>
      <c r="CA119" s="994">
        <v>12091140</v>
      </c>
      <c r="CB119" s="994"/>
      <c r="CC119" s="994"/>
      <c r="CD119" s="994"/>
      <c r="CE119" s="994"/>
      <c r="CF119" s="995"/>
      <c r="CG119" s="996"/>
      <c r="CH119" s="996"/>
      <c r="CI119" s="996"/>
      <c r="CJ119" s="997"/>
      <c r="CK119" s="944"/>
      <c r="CL119" s="945"/>
      <c r="CM119" s="967" t="s">
        <v>393</v>
      </c>
      <c r="CN119" s="959"/>
      <c r="CO119" s="959"/>
      <c r="CP119" s="959"/>
      <c r="CQ119" s="959"/>
      <c r="CR119" s="959"/>
      <c r="CS119" s="959"/>
      <c r="CT119" s="959"/>
      <c r="CU119" s="959"/>
      <c r="CV119" s="959"/>
      <c r="CW119" s="959"/>
      <c r="CX119" s="959"/>
      <c r="CY119" s="959"/>
      <c r="CZ119" s="959"/>
      <c r="DA119" s="959"/>
      <c r="DB119" s="959"/>
      <c r="DC119" s="959"/>
      <c r="DD119" s="959"/>
      <c r="DE119" s="959"/>
      <c r="DF119" s="960"/>
      <c r="DG119" s="998" t="s">
        <v>63</v>
      </c>
      <c r="DH119" s="980"/>
      <c r="DI119" s="980"/>
      <c r="DJ119" s="980"/>
      <c r="DK119" s="981"/>
      <c r="DL119" s="979" t="s">
        <v>63</v>
      </c>
      <c r="DM119" s="980"/>
      <c r="DN119" s="980"/>
      <c r="DO119" s="980"/>
      <c r="DP119" s="981"/>
      <c r="DQ119" s="979" t="s">
        <v>63</v>
      </c>
      <c r="DR119" s="980"/>
      <c r="DS119" s="980"/>
      <c r="DT119" s="980"/>
      <c r="DU119" s="981"/>
      <c r="DV119" s="982" t="s">
        <v>63</v>
      </c>
      <c r="DW119" s="983"/>
      <c r="DX119" s="983"/>
      <c r="DY119" s="983"/>
      <c r="DZ119" s="984"/>
    </row>
    <row r="120" spans="1:130" s="89" customFormat="1" ht="26.25" customHeight="1" x14ac:dyDescent="0.15">
      <c r="A120" s="1051"/>
      <c r="B120" s="943"/>
      <c r="C120" s="916" t="s">
        <v>370</v>
      </c>
      <c r="D120" s="917"/>
      <c r="E120" s="917"/>
      <c r="F120" s="917"/>
      <c r="G120" s="917"/>
      <c r="H120" s="917"/>
      <c r="I120" s="917"/>
      <c r="J120" s="917"/>
      <c r="K120" s="917"/>
      <c r="L120" s="917"/>
      <c r="M120" s="917"/>
      <c r="N120" s="917"/>
      <c r="O120" s="917"/>
      <c r="P120" s="917"/>
      <c r="Q120" s="917"/>
      <c r="R120" s="917"/>
      <c r="S120" s="917"/>
      <c r="T120" s="917"/>
      <c r="U120" s="917"/>
      <c r="V120" s="917"/>
      <c r="W120" s="917"/>
      <c r="X120" s="917"/>
      <c r="Y120" s="917"/>
      <c r="Z120" s="918"/>
      <c r="AA120" s="952" t="s">
        <v>63</v>
      </c>
      <c r="AB120" s="953"/>
      <c r="AC120" s="953"/>
      <c r="AD120" s="953"/>
      <c r="AE120" s="954"/>
      <c r="AF120" s="955" t="s">
        <v>63</v>
      </c>
      <c r="AG120" s="953"/>
      <c r="AH120" s="953"/>
      <c r="AI120" s="953"/>
      <c r="AJ120" s="954"/>
      <c r="AK120" s="955" t="s">
        <v>63</v>
      </c>
      <c r="AL120" s="953"/>
      <c r="AM120" s="953"/>
      <c r="AN120" s="953"/>
      <c r="AO120" s="954"/>
      <c r="AP120" s="956" t="s">
        <v>63</v>
      </c>
      <c r="AQ120" s="957"/>
      <c r="AR120" s="957"/>
      <c r="AS120" s="957"/>
      <c r="AT120" s="958"/>
      <c r="AU120" s="985" t="s">
        <v>394</v>
      </c>
      <c r="AV120" s="986"/>
      <c r="AW120" s="986"/>
      <c r="AX120" s="986"/>
      <c r="AY120" s="987"/>
      <c r="AZ120" s="923" t="s">
        <v>395</v>
      </c>
      <c r="BA120" s="891"/>
      <c r="BB120" s="891"/>
      <c r="BC120" s="891"/>
      <c r="BD120" s="891"/>
      <c r="BE120" s="891"/>
      <c r="BF120" s="891"/>
      <c r="BG120" s="891"/>
      <c r="BH120" s="891"/>
      <c r="BI120" s="891"/>
      <c r="BJ120" s="891"/>
      <c r="BK120" s="891"/>
      <c r="BL120" s="891"/>
      <c r="BM120" s="891"/>
      <c r="BN120" s="891"/>
      <c r="BO120" s="891"/>
      <c r="BP120" s="892"/>
      <c r="BQ120" s="924">
        <v>2872333</v>
      </c>
      <c r="BR120" s="925"/>
      <c r="BS120" s="925"/>
      <c r="BT120" s="925"/>
      <c r="BU120" s="925"/>
      <c r="BV120" s="925">
        <v>3349983</v>
      </c>
      <c r="BW120" s="925"/>
      <c r="BX120" s="925"/>
      <c r="BY120" s="925"/>
      <c r="BZ120" s="925"/>
      <c r="CA120" s="925">
        <v>3896903</v>
      </c>
      <c r="CB120" s="925"/>
      <c r="CC120" s="925"/>
      <c r="CD120" s="925"/>
      <c r="CE120" s="925"/>
      <c r="CF120" s="938">
        <v>71</v>
      </c>
      <c r="CG120" s="939"/>
      <c r="CH120" s="939"/>
      <c r="CI120" s="939"/>
      <c r="CJ120" s="939"/>
      <c r="CK120" s="1000" t="s">
        <v>396</v>
      </c>
      <c r="CL120" s="1001"/>
      <c r="CM120" s="1001"/>
      <c r="CN120" s="1001"/>
      <c r="CO120" s="1002"/>
      <c r="CP120" s="1008" t="s">
        <v>338</v>
      </c>
      <c r="CQ120" s="1009"/>
      <c r="CR120" s="1009"/>
      <c r="CS120" s="1009"/>
      <c r="CT120" s="1009"/>
      <c r="CU120" s="1009"/>
      <c r="CV120" s="1009"/>
      <c r="CW120" s="1009"/>
      <c r="CX120" s="1009"/>
      <c r="CY120" s="1009"/>
      <c r="CZ120" s="1009"/>
      <c r="DA120" s="1009"/>
      <c r="DB120" s="1009"/>
      <c r="DC120" s="1009"/>
      <c r="DD120" s="1009"/>
      <c r="DE120" s="1009"/>
      <c r="DF120" s="1010"/>
      <c r="DG120" s="924">
        <v>3226506</v>
      </c>
      <c r="DH120" s="925"/>
      <c r="DI120" s="925"/>
      <c r="DJ120" s="925"/>
      <c r="DK120" s="925"/>
      <c r="DL120" s="925">
        <v>2906805</v>
      </c>
      <c r="DM120" s="925"/>
      <c r="DN120" s="925"/>
      <c r="DO120" s="925"/>
      <c r="DP120" s="925"/>
      <c r="DQ120" s="925">
        <v>2488537</v>
      </c>
      <c r="DR120" s="925"/>
      <c r="DS120" s="925"/>
      <c r="DT120" s="925"/>
      <c r="DU120" s="925"/>
      <c r="DV120" s="926">
        <v>45.3</v>
      </c>
      <c r="DW120" s="926"/>
      <c r="DX120" s="926"/>
      <c r="DY120" s="926"/>
      <c r="DZ120" s="927"/>
    </row>
    <row r="121" spans="1:130" s="89" customFormat="1" ht="26.25" customHeight="1" x14ac:dyDescent="0.15">
      <c r="A121" s="1051"/>
      <c r="B121" s="943"/>
      <c r="C121" s="968" t="s">
        <v>397</v>
      </c>
      <c r="D121" s="969"/>
      <c r="E121" s="969"/>
      <c r="F121" s="969"/>
      <c r="G121" s="969"/>
      <c r="H121" s="969"/>
      <c r="I121" s="969"/>
      <c r="J121" s="969"/>
      <c r="K121" s="969"/>
      <c r="L121" s="969"/>
      <c r="M121" s="969"/>
      <c r="N121" s="969"/>
      <c r="O121" s="969"/>
      <c r="P121" s="969"/>
      <c r="Q121" s="969"/>
      <c r="R121" s="969"/>
      <c r="S121" s="969"/>
      <c r="T121" s="969"/>
      <c r="U121" s="969"/>
      <c r="V121" s="969"/>
      <c r="W121" s="969"/>
      <c r="X121" s="969"/>
      <c r="Y121" s="969"/>
      <c r="Z121" s="970"/>
      <c r="AA121" s="952" t="s">
        <v>63</v>
      </c>
      <c r="AB121" s="953"/>
      <c r="AC121" s="953"/>
      <c r="AD121" s="953"/>
      <c r="AE121" s="954"/>
      <c r="AF121" s="955" t="s">
        <v>63</v>
      </c>
      <c r="AG121" s="953"/>
      <c r="AH121" s="953"/>
      <c r="AI121" s="953"/>
      <c r="AJ121" s="954"/>
      <c r="AK121" s="955" t="s">
        <v>63</v>
      </c>
      <c r="AL121" s="953"/>
      <c r="AM121" s="953"/>
      <c r="AN121" s="953"/>
      <c r="AO121" s="954"/>
      <c r="AP121" s="956" t="s">
        <v>63</v>
      </c>
      <c r="AQ121" s="957"/>
      <c r="AR121" s="957"/>
      <c r="AS121" s="957"/>
      <c r="AT121" s="958"/>
      <c r="AU121" s="988"/>
      <c r="AV121" s="989"/>
      <c r="AW121" s="989"/>
      <c r="AX121" s="989"/>
      <c r="AY121" s="990"/>
      <c r="AZ121" s="916" t="s">
        <v>398</v>
      </c>
      <c r="BA121" s="917"/>
      <c r="BB121" s="917"/>
      <c r="BC121" s="917"/>
      <c r="BD121" s="917"/>
      <c r="BE121" s="917"/>
      <c r="BF121" s="917"/>
      <c r="BG121" s="917"/>
      <c r="BH121" s="917"/>
      <c r="BI121" s="917"/>
      <c r="BJ121" s="917"/>
      <c r="BK121" s="917"/>
      <c r="BL121" s="917"/>
      <c r="BM121" s="917"/>
      <c r="BN121" s="917"/>
      <c r="BO121" s="917"/>
      <c r="BP121" s="918"/>
      <c r="BQ121" s="919">
        <v>349657</v>
      </c>
      <c r="BR121" s="920"/>
      <c r="BS121" s="920"/>
      <c r="BT121" s="920"/>
      <c r="BU121" s="920"/>
      <c r="BV121" s="920">
        <v>319701</v>
      </c>
      <c r="BW121" s="920"/>
      <c r="BX121" s="920"/>
      <c r="BY121" s="920"/>
      <c r="BZ121" s="920"/>
      <c r="CA121" s="920">
        <v>289950</v>
      </c>
      <c r="CB121" s="920"/>
      <c r="CC121" s="920"/>
      <c r="CD121" s="920"/>
      <c r="CE121" s="920"/>
      <c r="CF121" s="914">
        <v>5.3</v>
      </c>
      <c r="CG121" s="915"/>
      <c r="CH121" s="915"/>
      <c r="CI121" s="915"/>
      <c r="CJ121" s="915"/>
      <c r="CK121" s="1003"/>
      <c r="CL121" s="1004"/>
      <c r="CM121" s="1004"/>
      <c r="CN121" s="1004"/>
      <c r="CO121" s="1005"/>
      <c r="CP121" s="1013" t="s">
        <v>342</v>
      </c>
      <c r="CQ121" s="1014"/>
      <c r="CR121" s="1014"/>
      <c r="CS121" s="1014"/>
      <c r="CT121" s="1014"/>
      <c r="CU121" s="1014"/>
      <c r="CV121" s="1014"/>
      <c r="CW121" s="1014"/>
      <c r="CX121" s="1014"/>
      <c r="CY121" s="1014"/>
      <c r="CZ121" s="1014"/>
      <c r="DA121" s="1014"/>
      <c r="DB121" s="1014"/>
      <c r="DC121" s="1014"/>
      <c r="DD121" s="1014"/>
      <c r="DE121" s="1014"/>
      <c r="DF121" s="1015"/>
      <c r="DG121" s="919" t="s">
        <v>63</v>
      </c>
      <c r="DH121" s="920"/>
      <c r="DI121" s="920"/>
      <c r="DJ121" s="920"/>
      <c r="DK121" s="920"/>
      <c r="DL121" s="920" t="s">
        <v>63</v>
      </c>
      <c r="DM121" s="920"/>
      <c r="DN121" s="920"/>
      <c r="DO121" s="920"/>
      <c r="DP121" s="920"/>
      <c r="DQ121" s="920">
        <v>175150</v>
      </c>
      <c r="DR121" s="920"/>
      <c r="DS121" s="920"/>
      <c r="DT121" s="920"/>
      <c r="DU121" s="920"/>
      <c r="DV121" s="921">
        <v>3.2</v>
      </c>
      <c r="DW121" s="921"/>
      <c r="DX121" s="921"/>
      <c r="DY121" s="921"/>
      <c r="DZ121" s="922"/>
    </row>
    <row r="122" spans="1:130" s="89" customFormat="1" ht="26.25" customHeight="1" x14ac:dyDescent="0.15">
      <c r="A122" s="1051"/>
      <c r="B122" s="943"/>
      <c r="C122" s="916" t="s">
        <v>380</v>
      </c>
      <c r="D122" s="917"/>
      <c r="E122" s="917"/>
      <c r="F122" s="917"/>
      <c r="G122" s="917"/>
      <c r="H122" s="917"/>
      <c r="I122" s="917"/>
      <c r="J122" s="917"/>
      <c r="K122" s="917"/>
      <c r="L122" s="917"/>
      <c r="M122" s="917"/>
      <c r="N122" s="917"/>
      <c r="O122" s="917"/>
      <c r="P122" s="917"/>
      <c r="Q122" s="917"/>
      <c r="R122" s="917"/>
      <c r="S122" s="917"/>
      <c r="T122" s="917"/>
      <c r="U122" s="917"/>
      <c r="V122" s="917"/>
      <c r="W122" s="917"/>
      <c r="X122" s="917"/>
      <c r="Y122" s="917"/>
      <c r="Z122" s="918"/>
      <c r="AA122" s="952" t="s">
        <v>63</v>
      </c>
      <c r="AB122" s="953"/>
      <c r="AC122" s="953"/>
      <c r="AD122" s="953"/>
      <c r="AE122" s="954"/>
      <c r="AF122" s="955" t="s">
        <v>63</v>
      </c>
      <c r="AG122" s="953"/>
      <c r="AH122" s="953"/>
      <c r="AI122" s="953"/>
      <c r="AJ122" s="954"/>
      <c r="AK122" s="955" t="s">
        <v>63</v>
      </c>
      <c r="AL122" s="953"/>
      <c r="AM122" s="953"/>
      <c r="AN122" s="953"/>
      <c r="AO122" s="954"/>
      <c r="AP122" s="956" t="s">
        <v>63</v>
      </c>
      <c r="AQ122" s="957"/>
      <c r="AR122" s="957"/>
      <c r="AS122" s="957"/>
      <c r="AT122" s="958"/>
      <c r="AU122" s="988"/>
      <c r="AV122" s="989"/>
      <c r="AW122" s="989"/>
      <c r="AX122" s="989"/>
      <c r="AY122" s="990"/>
      <c r="AZ122" s="967" t="s">
        <v>399</v>
      </c>
      <c r="BA122" s="959"/>
      <c r="BB122" s="959"/>
      <c r="BC122" s="959"/>
      <c r="BD122" s="959"/>
      <c r="BE122" s="959"/>
      <c r="BF122" s="959"/>
      <c r="BG122" s="959"/>
      <c r="BH122" s="959"/>
      <c r="BI122" s="959"/>
      <c r="BJ122" s="959"/>
      <c r="BK122" s="959"/>
      <c r="BL122" s="959"/>
      <c r="BM122" s="959"/>
      <c r="BN122" s="959"/>
      <c r="BO122" s="959"/>
      <c r="BP122" s="960"/>
      <c r="BQ122" s="993">
        <v>8937288</v>
      </c>
      <c r="BR122" s="994"/>
      <c r="BS122" s="994"/>
      <c r="BT122" s="994"/>
      <c r="BU122" s="994"/>
      <c r="BV122" s="994">
        <v>8419871</v>
      </c>
      <c r="BW122" s="994"/>
      <c r="BX122" s="994"/>
      <c r="BY122" s="994"/>
      <c r="BZ122" s="994"/>
      <c r="CA122" s="994">
        <v>8224482</v>
      </c>
      <c r="CB122" s="994"/>
      <c r="CC122" s="994"/>
      <c r="CD122" s="994"/>
      <c r="CE122" s="994"/>
      <c r="CF122" s="1011">
        <v>149.80000000000001</v>
      </c>
      <c r="CG122" s="1012"/>
      <c r="CH122" s="1012"/>
      <c r="CI122" s="1012"/>
      <c r="CJ122" s="1012"/>
      <c r="CK122" s="1003"/>
      <c r="CL122" s="1004"/>
      <c r="CM122" s="1004"/>
      <c r="CN122" s="1004"/>
      <c r="CO122" s="1005"/>
      <c r="CP122" s="1013" t="s">
        <v>343</v>
      </c>
      <c r="CQ122" s="1014"/>
      <c r="CR122" s="1014"/>
      <c r="CS122" s="1014"/>
      <c r="CT122" s="1014"/>
      <c r="CU122" s="1014"/>
      <c r="CV122" s="1014"/>
      <c r="CW122" s="1014"/>
      <c r="CX122" s="1014"/>
      <c r="CY122" s="1014"/>
      <c r="CZ122" s="1014"/>
      <c r="DA122" s="1014"/>
      <c r="DB122" s="1014"/>
      <c r="DC122" s="1014"/>
      <c r="DD122" s="1014"/>
      <c r="DE122" s="1014"/>
      <c r="DF122" s="1015"/>
      <c r="DG122" s="919">
        <v>57919</v>
      </c>
      <c r="DH122" s="920"/>
      <c r="DI122" s="920"/>
      <c r="DJ122" s="920"/>
      <c r="DK122" s="920"/>
      <c r="DL122" s="920">
        <v>42924</v>
      </c>
      <c r="DM122" s="920"/>
      <c r="DN122" s="920"/>
      <c r="DO122" s="920"/>
      <c r="DP122" s="920"/>
      <c r="DQ122" s="920">
        <v>32032</v>
      </c>
      <c r="DR122" s="920"/>
      <c r="DS122" s="920"/>
      <c r="DT122" s="920"/>
      <c r="DU122" s="920"/>
      <c r="DV122" s="921">
        <v>0.6</v>
      </c>
      <c r="DW122" s="921"/>
      <c r="DX122" s="921"/>
      <c r="DY122" s="921"/>
      <c r="DZ122" s="922"/>
    </row>
    <row r="123" spans="1:130" s="89" customFormat="1" ht="26.25" customHeight="1" x14ac:dyDescent="0.15">
      <c r="A123" s="1051"/>
      <c r="B123" s="943"/>
      <c r="C123" s="916" t="s">
        <v>386</v>
      </c>
      <c r="D123" s="917"/>
      <c r="E123" s="917"/>
      <c r="F123" s="917"/>
      <c r="G123" s="917"/>
      <c r="H123" s="917"/>
      <c r="I123" s="917"/>
      <c r="J123" s="917"/>
      <c r="K123" s="917"/>
      <c r="L123" s="917"/>
      <c r="M123" s="917"/>
      <c r="N123" s="917"/>
      <c r="O123" s="917"/>
      <c r="P123" s="917"/>
      <c r="Q123" s="917"/>
      <c r="R123" s="917"/>
      <c r="S123" s="917"/>
      <c r="T123" s="917"/>
      <c r="U123" s="917"/>
      <c r="V123" s="917"/>
      <c r="W123" s="917"/>
      <c r="X123" s="917"/>
      <c r="Y123" s="917"/>
      <c r="Z123" s="918"/>
      <c r="AA123" s="952" t="s">
        <v>63</v>
      </c>
      <c r="AB123" s="953"/>
      <c r="AC123" s="953"/>
      <c r="AD123" s="953"/>
      <c r="AE123" s="954"/>
      <c r="AF123" s="955" t="s">
        <v>63</v>
      </c>
      <c r="AG123" s="953"/>
      <c r="AH123" s="953"/>
      <c r="AI123" s="953"/>
      <c r="AJ123" s="954"/>
      <c r="AK123" s="955" t="s">
        <v>63</v>
      </c>
      <c r="AL123" s="953"/>
      <c r="AM123" s="953"/>
      <c r="AN123" s="953"/>
      <c r="AO123" s="954"/>
      <c r="AP123" s="956" t="s">
        <v>63</v>
      </c>
      <c r="AQ123" s="957"/>
      <c r="AR123" s="957"/>
      <c r="AS123" s="957"/>
      <c r="AT123" s="958"/>
      <c r="AU123" s="991"/>
      <c r="AV123" s="992"/>
      <c r="AW123" s="992"/>
      <c r="AX123" s="992"/>
      <c r="AY123" s="992"/>
      <c r="AZ123" s="110" t="s">
        <v>120</v>
      </c>
      <c r="BA123" s="110"/>
      <c r="BB123" s="110"/>
      <c r="BC123" s="110"/>
      <c r="BD123" s="110"/>
      <c r="BE123" s="110"/>
      <c r="BF123" s="110"/>
      <c r="BG123" s="110"/>
      <c r="BH123" s="110"/>
      <c r="BI123" s="110"/>
      <c r="BJ123" s="110"/>
      <c r="BK123" s="110"/>
      <c r="BL123" s="110"/>
      <c r="BM123" s="110"/>
      <c r="BN123" s="110"/>
      <c r="BO123" s="971" t="s">
        <v>400</v>
      </c>
      <c r="BP123" s="999"/>
      <c r="BQ123" s="1057">
        <v>12159278</v>
      </c>
      <c r="BR123" s="1058"/>
      <c r="BS123" s="1058"/>
      <c r="BT123" s="1058"/>
      <c r="BU123" s="1058"/>
      <c r="BV123" s="1058">
        <v>12089555</v>
      </c>
      <c r="BW123" s="1058"/>
      <c r="BX123" s="1058"/>
      <c r="BY123" s="1058"/>
      <c r="BZ123" s="1058"/>
      <c r="CA123" s="1058">
        <v>12411335</v>
      </c>
      <c r="CB123" s="1058"/>
      <c r="CC123" s="1058"/>
      <c r="CD123" s="1058"/>
      <c r="CE123" s="1058"/>
      <c r="CF123" s="995"/>
      <c r="CG123" s="996"/>
      <c r="CH123" s="996"/>
      <c r="CI123" s="996"/>
      <c r="CJ123" s="997"/>
      <c r="CK123" s="1003"/>
      <c r="CL123" s="1004"/>
      <c r="CM123" s="1004"/>
      <c r="CN123" s="1004"/>
      <c r="CO123" s="1005"/>
      <c r="CP123" s="1013" t="s">
        <v>335</v>
      </c>
      <c r="CQ123" s="1014"/>
      <c r="CR123" s="1014"/>
      <c r="CS123" s="1014"/>
      <c r="CT123" s="1014"/>
      <c r="CU123" s="1014"/>
      <c r="CV123" s="1014"/>
      <c r="CW123" s="1014"/>
      <c r="CX123" s="1014"/>
      <c r="CY123" s="1014"/>
      <c r="CZ123" s="1014"/>
      <c r="DA123" s="1014"/>
      <c r="DB123" s="1014"/>
      <c r="DC123" s="1014"/>
      <c r="DD123" s="1014"/>
      <c r="DE123" s="1014"/>
      <c r="DF123" s="1015"/>
      <c r="DG123" s="952" t="s">
        <v>63</v>
      </c>
      <c r="DH123" s="953"/>
      <c r="DI123" s="953"/>
      <c r="DJ123" s="953"/>
      <c r="DK123" s="954"/>
      <c r="DL123" s="955" t="s">
        <v>63</v>
      </c>
      <c r="DM123" s="953"/>
      <c r="DN123" s="953"/>
      <c r="DO123" s="953"/>
      <c r="DP123" s="954"/>
      <c r="DQ123" s="955" t="s">
        <v>63</v>
      </c>
      <c r="DR123" s="953"/>
      <c r="DS123" s="953"/>
      <c r="DT123" s="953"/>
      <c r="DU123" s="954"/>
      <c r="DV123" s="956" t="s">
        <v>63</v>
      </c>
      <c r="DW123" s="957"/>
      <c r="DX123" s="957"/>
      <c r="DY123" s="957"/>
      <c r="DZ123" s="958"/>
    </row>
    <row r="124" spans="1:130" s="89" customFormat="1" ht="26.25" customHeight="1" thickBot="1" x14ac:dyDescent="0.2">
      <c r="A124" s="1051"/>
      <c r="B124" s="943"/>
      <c r="C124" s="916" t="s">
        <v>389</v>
      </c>
      <c r="D124" s="917"/>
      <c r="E124" s="917"/>
      <c r="F124" s="917"/>
      <c r="G124" s="917"/>
      <c r="H124" s="917"/>
      <c r="I124" s="917"/>
      <c r="J124" s="917"/>
      <c r="K124" s="917"/>
      <c r="L124" s="917"/>
      <c r="M124" s="917"/>
      <c r="N124" s="917"/>
      <c r="O124" s="917"/>
      <c r="P124" s="917"/>
      <c r="Q124" s="917"/>
      <c r="R124" s="917"/>
      <c r="S124" s="917"/>
      <c r="T124" s="917"/>
      <c r="U124" s="917"/>
      <c r="V124" s="917"/>
      <c r="W124" s="917"/>
      <c r="X124" s="917"/>
      <c r="Y124" s="917"/>
      <c r="Z124" s="918"/>
      <c r="AA124" s="952" t="s">
        <v>63</v>
      </c>
      <c r="AB124" s="953"/>
      <c r="AC124" s="953"/>
      <c r="AD124" s="953"/>
      <c r="AE124" s="954"/>
      <c r="AF124" s="955" t="s">
        <v>63</v>
      </c>
      <c r="AG124" s="953"/>
      <c r="AH124" s="953"/>
      <c r="AI124" s="953"/>
      <c r="AJ124" s="954"/>
      <c r="AK124" s="955" t="s">
        <v>63</v>
      </c>
      <c r="AL124" s="953"/>
      <c r="AM124" s="953"/>
      <c r="AN124" s="953"/>
      <c r="AO124" s="954"/>
      <c r="AP124" s="956" t="s">
        <v>63</v>
      </c>
      <c r="AQ124" s="957"/>
      <c r="AR124" s="957"/>
      <c r="AS124" s="957"/>
      <c r="AT124" s="958"/>
      <c r="AU124" s="1053" t="s">
        <v>401</v>
      </c>
      <c r="AV124" s="1054"/>
      <c r="AW124" s="1054"/>
      <c r="AX124" s="1054"/>
      <c r="AY124" s="1054"/>
      <c r="AZ124" s="1054"/>
      <c r="BA124" s="1054"/>
      <c r="BB124" s="1054"/>
      <c r="BC124" s="1054"/>
      <c r="BD124" s="1054"/>
      <c r="BE124" s="1054"/>
      <c r="BF124" s="1054"/>
      <c r="BG124" s="1054"/>
      <c r="BH124" s="1054"/>
      <c r="BI124" s="1054"/>
      <c r="BJ124" s="1054"/>
      <c r="BK124" s="1054"/>
      <c r="BL124" s="1054"/>
      <c r="BM124" s="1054"/>
      <c r="BN124" s="1054"/>
      <c r="BO124" s="1054"/>
      <c r="BP124" s="1055"/>
      <c r="BQ124" s="1056">
        <v>21.4</v>
      </c>
      <c r="BR124" s="1021"/>
      <c r="BS124" s="1021"/>
      <c r="BT124" s="1021"/>
      <c r="BU124" s="1021"/>
      <c r="BV124" s="1021">
        <v>10.7</v>
      </c>
      <c r="BW124" s="1021"/>
      <c r="BX124" s="1021"/>
      <c r="BY124" s="1021"/>
      <c r="BZ124" s="1021"/>
      <c r="CA124" s="1021" t="s">
        <v>63</v>
      </c>
      <c r="CB124" s="1021"/>
      <c r="CC124" s="1021"/>
      <c r="CD124" s="1021"/>
      <c r="CE124" s="1021"/>
      <c r="CF124" s="1022"/>
      <c r="CG124" s="1023"/>
      <c r="CH124" s="1023"/>
      <c r="CI124" s="1023"/>
      <c r="CJ124" s="1024"/>
      <c r="CK124" s="1006"/>
      <c r="CL124" s="1006"/>
      <c r="CM124" s="1006"/>
      <c r="CN124" s="1006"/>
      <c r="CO124" s="1007"/>
      <c r="CP124" s="1013" t="s">
        <v>402</v>
      </c>
      <c r="CQ124" s="1014"/>
      <c r="CR124" s="1014"/>
      <c r="CS124" s="1014"/>
      <c r="CT124" s="1014"/>
      <c r="CU124" s="1014"/>
      <c r="CV124" s="1014"/>
      <c r="CW124" s="1014"/>
      <c r="CX124" s="1014"/>
      <c r="CY124" s="1014"/>
      <c r="CZ124" s="1014"/>
      <c r="DA124" s="1014"/>
      <c r="DB124" s="1014"/>
      <c r="DC124" s="1014"/>
      <c r="DD124" s="1014"/>
      <c r="DE124" s="1014"/>
      <c r="DF124" s="1015"/>
      <c r="DG124" s="998" t="s">
        <v>63</v>
      </c>
      <c r="DH124" s="980"/>
      <c r="DI124" s="980"/>
      <c r="DJ124" s="980"/>
      <c r="DK124" s="981"/>
      <c r="DL124" s="979" t="s">
        <v>63</v>
      </c>
      <c r="DM124" s="980"/>
      <c r="DN124" s="980"/>
      <c r="DO124" s="980"/>
      <c r="DP124" s="981"/>
      <c r="DQ124" s="979" t="s">
        <v>63</v>
      </c>
      <c r="DR124" s="980"/>
      <c r="DS124" s="980"/>
      <c r="DT124" s="980"/>
      <c r="DU124" s="981"/>
      <c r="DV124" s="982" t="s">
        <v>63</v>
      </c>
      <c r="DW124" s="983"/>
      <c r="DX124" s="983"/>
      <c r="DY124" s="983"/>
      <c r="DZ124" s="984"/>
    </row>
    <row r="125" spans="1:130" s="89" customFormat="1" ht="26.25" customHeight="1" x14ac:dyDescent="0.15">
      <c r="A125" s="1051"/>
      <c r="B125" s="943"/>
      <c r="C125" s="916" t="s">
        <v>391</v>
      </c>
      <c r="D125" s="917"/>
      <c r="E125" s="917"/>
      <c r="F125" s="917"/>
      <c r="G125" s="917"/>
      <c r="H125" s="917"/>
      <c r="I125" s="917"/>
      <c r="J125" s="917"/>
      <c r="K125" s="917"/>
      <c r="L125" s="917"/>
      <c r="M125" s="917"/>
      <c r="N125" s="917"/>
      <c r="O125" s="917"/>
      <c r="P125" s="917"/>
      <c r="Q125" s="917"/>
      <c r="R125" s="917"/>
      <c r="S125" s="917"/>
      <c r="T125" s="917"/>
      <c r="U125" s="917"/>
      <c r="V125" s="917"/>
      <c r="W125" s="917"/>
      <c r="X125" s="917"/>
      <c r="Y125" s="917"/>
      <c r="Z125" s="918"/>
      <c r="AA125" s="952" t="s">
        <v>63</v>
      </c>
      <c r="AB125" s="953"/>
      <c r="AC125" s="953"/>
      <c r="AD125" s="953"/>
      <c r="AE125" s="954"/>
      <c r="AF125" s="955" t="s">
        <v>63</v>
      </c>
      <c r="AG125" s="953"/>
      <c r="AH125" s="953"/>
      <c r="AI125" s="953"/>
      <c r="AJ125" s="954"/>
      <c r="AK125" s="955" t="s">
        <v>63</v>
      </c>
      <c r="AL125" s="953"/>
      <c r="AM125" s="953"/>
      <c r="AN125" s="953"/>
      <c r="AO125" s="954"/>
      <c r="AP125" s="956" t="s">
        <v>63</v>
      </c>
      <c r="AQ125" s="957"/>
      <c r="AR125" s="957"/>
      <c r="AS125" s="957"/>
      <c r="AT125" s="958"/>
      <c r="AU125" s="111"/>
      <c r="AV125" s="112"/>
      <c r="AW125" s="112"/>
      <c r="AX125" s="112"/>
      <c r="AY125" s="112"/>
      <c r="AZ125" s="112"/>
      <c r="BA125" s="112"/>
      <c r="BB125" s="112"/>
      <c r="BC125" s="112"/>
      <c r="BD125" s="112"/>
      <c r="BE125" s="112"/>
      <c r="BF125" s="112"/>
      <c r="BG125" s="112"/>
      <c r="BH125" s="112"/>
      <c r="BI125" s="112"/>
      <c r="BJ125" s="112"/>
      <c r="BK125" s="112"/>
      <c r="BL125" s="112"/>
      <c r="BM125" s="112"/>
      <c r="BN125" s="112"/>
      <c r="BO125" s="112"/>
      <c r="BP125" s="112"/>
      <c r="BQ125" s="91"/>
      <c r="BR125" s="91"/>
      <c r="BS125" s="91"/>
      <c r="BT125" s="91"/>
      <c r="BU125" s="91"/>
      <c r="BV125" s="91"/>
      <c r="BW125" s="91"/>
      <c r="BX125" s="91"/>
      <c r="BY125" s="91"/>
      <c r="BZ125" s="91"/>
      <c r="CA125" s="91"/>
      <c r="CB125" s="91"/>
      <c r="CC125" s="91"/>
      <c r="CD125" s="91"/>
      <c r="CE125" s="91"/>
      <c r="CF125" s="91"/>
      <c r="CG125" s="91"/>
      <c r="CH125" s="91"/>
      <c r="CI125" s="91"/>
      <c r="CJ125" s="113"/>
      <c r="CK125" s="1016" t="s">
        <v>403</v>
      </c>
      <c r="CL125" s="1001"/>
      <c r="CM125" s="1001"/>
      <c r="CN125" s="1001"/>
      <c r="CO125" s="1002"/>
      <c r="CP125" s="923" t="s">
        <v>404</v>
      </c>
      <c r="CQ125" s="891"/>
      <c r="CR125" s="891"/>
      <c r="CS125" s="891"/>
      <c r="CT125" s="891"/>
      <c r="CU125" s="891"/>
      <c r="CV125" s="891"/>
      <c r="CW125" s="891"/>
      <c r="CX125" s="891"/>
      <c r="CY125" s="891"/>
      <c r="CZ125" s="891"/>
      <c r="DA125" s="891"/>
      <c r="DB125" s="891"/>
      <c r="DC125" s="891"/>
      <c r="DD125" s="891"/>
      <c r="DE125" s="891"/>
      <c r="DF125" s="892"/>
      <c r="DG125" s="924" t="s">
        <v>63</v>
      </c>
      <c r="DH125" s="925"/>
      <c r="DI125" s="925"/>
      <c r="DJ125" s="925"/>
      <c r="DK125" s="925"/>
      <c r="DL125" s="925" t="s">
        <v>63</v>
      </c>
      <c r="DM125" s="925"/>
      <c r="DN125" s="925"/>
      <c r="DO125" s="925"/>
      <c r="DP125" s="925"/>
      <c r="DQ125" s="925" t="s">
        <v>63</v>
      </c>
      <c r="DR125" s="925"/>
      <c r="DS125" s="925"/>
      <c r="DT125" s="925"/>
      <c r="DU125" s="925"/>
      <c r="DV125" s="926" t="s">
        <v>63</v>
      </c>
      <c r="DW125" s="926"/>
      <c r="DX125" s="926"/>
      <c r="DY125" s="926"/>
      <c r="DZ125" s="927"/>
    </row>
    <row r="126" spans="1:130" s="89" customFormat="1" ht="26.25" customHeight="1" thickBot="1" x14ac:dyDescent="0.2">
      <c r="A126" s="1051"/>
      <c r="B126" s="943"/>
      <c r="C126" s="916" t="s">
        <v>393</v>
      </c>
      <c r="D126" s="917"/>
      <c r="E126" s="917"/>
      <c r="F126" s="917"/>
      <c r="G126" s="917"/>
      <c r="H126" s="917"/>
      <c r="I126" s="917"/>
      <c r="J126" s="917"/>
      <c r="K126" s="917"/>
      <c r="L126" s="917"/>
      <c r="M126" s="917"/>
      <c r="N126" s="917"/>
      <c r="O126" s="917"/>
      <c r="P126" s="917"/>
      <c r="Q126" s="917"/>
      <c r="R126" s="917"/>
      <c r="S126" s="917"/>
      <c r="T126" s="917"/>
      <c r="U126" s="917"/>
      <c r="V126" s="917"/>
      <c r="W126" s="917"/>
      <c r="X126" s="917"/>
      <c r="Y126" s="917"/>
      <c r="Z126" s="918"/>
      <c r="AA126" s="952" t="s">
        <v>63</v>
      </c>
      <c r="AB126" s="953"/>
      <c r="AC126" s="953"/>
      <c r="AD126" s="953"/>
      <c r="AE126" s="954"/>
      <c r="AF126" s="955" t="s">
        <v>63</v>
      </c>
      <c r="AG126" s="953"/>
      <c r="AH126" s="953"/>
      <c r="AI126" s="953"/>
      <c r="AJ126" s="954"/>
      <c r="AK126" s="955" t="s">
        <v>63</v>
      </c>
      <c r="AL126" s="953"/>
      <c r="AM126" s="953"/>
      <c r="AN126" s="953"/>
      <c r="AO126" s="954"/>
      <c r="AP126" s="956" t="s">
        <v>63</v>
      </c>
      <c r="AQ126" s="957"/>
      <c r="AR126" s="957"/>
      <c r="AS126" s="957"/>
      <c r="AT126" s="958"/>
      <c r="AU126" s="91"/>
      <c r="AV126" s="91"/>
      <c r="AW126" s="91"/>
      <c r="AX126" s="91"/>
      <c r="AY126" s="91"/>
      <c r="AZ126" s="91"/>
      <c r="BA126" s="91"/>
      <c r="BB126" s="91"/>
      <c r="BC126" s="91"/>
      <c r="BD126" s="91"/>
      <c r="BE126" s="91"/>
      <c r="BF126" s="91"/>
      <c r="BG126" s="91"/>
      <c r="BH126" s="91"/>
      <c r="BI126" s="91"/>
      <c r="BJ126" s="91"/>
      <c r="BK126" s="91"/>
      <c r="BL126" s="91"/>
      <c r="BM126" s="91"/>
      <c r="BN126" s="91"/>
      <c r="BO126" s="91"/>
      <c r="BP126" s="91"/>
      <c r="BQ126" s="91"/>
      <c r="BR126" s="91"/>
      <c r="BS126" s="91"/>
      <c r="BT126" s="91"/>
      <c r="BU126" s="91"/>
      <c r="BV126" s="91"/>
      <c r="BW126" s="91"/>
      <c r="BX126" s="91"/>
      <c r="BY126" s="91"/>
      <c r="BZ126" s="91"/>
      <c r="CA126" s="91"/>
      <c r="CB126" s="91"/>
      <c r="CC126" s="91"/>
      <c r="CD126" s="114"/>
      <c r="CE126" s="114"/>
      <c r="CF126" s="114"/>
      <c r="CG126" s="91"/>
      <c r="CH126" s="91"/>
      <c r="CI126" s="91"/>
      <c r="CJ126" s="113"/>
      <c r="CK126" s="1017"/>
      <c r="CL126" s="1004"/>
      <c r="CM126" s="1004"/>
      <c r="CN126" s="1004"/>
      <c r="CO126" s="1005"/>
      <c r="CP126" s="916" t="s">
        <v>405</v>
      </c>
      <c r="CQ126" s="917"/>
      <c r="CR126" s="917"/>
      <c r="CS126" s="917"/>
      <c r="CT126" s="917"/>
      <c r="CU126" s="917"/>
      <c r="CV126" s="917"/>
      <c r="CW126" s="917"/>
      <c r="CX126" s="917"/>
      <c r="CY126" s="917"/>
      <c r="CZ126" s="917"/>
      <c r="DA126" s="917"/>
      <c r="DB126" s="917"/>
      <c r="DC126" s="917"/>
      <c r="DD126" s="917"/>
      <c r="DE126" s="917"/>
      <c r="DF126" s="918"/>
      <c r="DG126" s="919" t="s">
        <v>63</v>
      </c>
      <c r="DH126" s="920"/>
      <c r="DI126" s="920"/>
      <c r="DJ126" s="920"/>
      <c r="DK126" s="920"/>
      <c r="DL126" s="920" t="s">
        <v>63</v>
      </c>
      <c r="DM126" s="920"/>
      <c r="DN126" s="920"/>
      <c r="DO126" s="920"/>
      <c r="DP126" s="920"/>
      <c r="DQ126" s="920" t="s">
        <v>63</v>
      </c>
      <c r="DR126" s="920"/>
      <c r="DS126" s="920"/>
      <c r="DT126" s="920"/>
      <c r="DU126" s="920"/>
      <c r="DV126" s="921" t="s">
        <v>63</v>
      </c>
      <c r="DW126" s="921"/>
      <c r="DX126" s="921"/>
      <c r="DY126" s="921"/>
      <c r="DZ126" s="922"/>
    </row>
    <row r="127" spans="1:130" s="89" customFormat="1" ht="26.25" customHeight="1" x14ac:dyDescent="0.15">
      <c r="A127" s="1052"/>
      <c r="B127" s="945"/>
      <c r="C127" s="967" t="s">
        <v>406</v>
      </c>
      <c r="D127" s="959"/>
      <c r="E127" s="959"/>
      <c r="F127" s="959"/>
      <c r="G127" s="959"/>
      <c r="H127" s="959"/>
      <c r="I127" s="959"/>
      <c r="J127" s="959"/>
      <c r="K127" s="959"/>
      <c r="L127" s="959"/>
      <c r="M127" s="959"/>
      <c r="N127" s="959"/>
      <c r="O127" s="959"/>
      <c r="P127" s="959"/>
      <c r="Q127" s="959"/>
      <c r="R127" s="959"/>
      <c r="S127" s="959"/>
      <c r="T127" s="959"/>
      <c r="U127" s="959"/>
      <c r="V127" s="959"/>
      <c r="W127" s="959"/>
      <c r="X127" s="959"/>
      <c r="Y127" s="959"/>
      <c r="Z127" s="960"/>
      <c r="AA127" s="952">
        <v>1204</v>
      </c>
      <c r="AB127" s="953"/>
      <c r="AC127" s="953"/>
      <c r="AD127" s="953"/>
      <c r="AE127" s="954"/>
      <c r="AF127" s="955">
        <v>981</v>
      </c>
      <c r="AG127" s="953"/>
      <c r="AH127" s="953"/>
      <c r="AI127" s="953"/>
      <c r="AJ127" s="954"/>
      <c r="AK127" s="955">
        <v>1105</v>
      </c>
      <c r="AL127" s="953"/>
      <c r="AM127" s="953"/>
      <c r="AN127" s="953"/>
      <c r="AO127" s="954"/>
      <c r="AP127" s="956">
        <v>0</v>
      </c>
      <c r="AQ127" s="957"/>
      <c r="AR127" s="957"/>
      <c r="AS127" s="957"/>
      <c r="AT127" s="958"/>
      <c r="AU127" s="91"/>
      <c r="AV127" s="91"/>
      <c r="AW127" s="91"/>
      <c r="AX127" s="1025" t="s">
        <v>407</v>
      </c>
      <c r="AY127" s="1026"/>
      <c r="AZ127" s="1026"/>
      <c r="BA127" s="1026"/>
      <c r="BB127" s="1026"/>
      <c r="BC127" s="1026"/>
      <c r="BD127" s="1026"/>
      <c r="BE127" s="1027"/>
      <c r="BF127" s="1028" t="s">
        <v>408</v>
      </c>
      <c r="BG127" s="1026"/>
      <c r="BH127" s="1026"/>
      <c r="BI127" s="1026"/>
      <c r="BJ127" s="1026"/>
      <c r="BK127" s="1026"/>
      <c r="BL127" s="1027"/>
      <c r="BM127" s="1028" t="s">
        <v>409</v>
      </c>
      <c r="BN127" s="1026"/>
      <c r="BO127" s="1026"/>
      <c r="BP127" s="1026"/>
      <c r="BQ127" s="1026"/>
      <c r="BR127" s="1026"/>
      <c r="BS127" s="1027"/>
      <c r="BT127" s="1028" t="s">
        <v>410</v>
      </c>
      <c r="BU127" s="1026"/>
      <c r="BV127" s="1026"/>
      <c r="BW127" s="1026"/>
      <c r="BX127" s="1026"/>
      <c r="BY127" s="1026"/>
      <c r="BZ127" s="1049"/>
      <c r="CA127" s="91"/>
      <c r="CB127" s="91"/>
      <c r="CC127" s="91"/>
      <c r="CD127" s="114"/>
      <c r="CE127" s="114"/>
      <c r="CF127" s="114"/>
      <c r="CG127" s="91"/>
      <c r="CH127" s="91"/>
      <c r="CI127" s="91"/>
      <c r="CJ127" s="113"/>
      <c r="CK127" s="1017"/>
      <c r="CL127" s="1004"/>
      <c r="CM127" s="1004"/>
      <c r="CN127" s="1004"/>
      <c r="CO127" s="1005"/>
      <c r="CP127" s="916" t="s">
        <v>411</v>
      </c>
      <c r="CQ127" s="917"/>
      <c r="CR127" s="917"/>
      <c r="CS127" s="917"/>
      <c r="CT127" s="917"/>
      <c r="CU127" s="917"/>
      <c r="CV127" s="917"/>
      <c r="CW127" s="917"/>
      <c r="CX127" s="917"/>
      <c r="CY127" s="917"/>
      <c r="CZ127" s="917"/>
      <c r="DA127" s="917"/>
      <c r="DB127" s="917"/>
      <c r="DC127" s="917"/>
      <c r="DD127" s="917"/>
      <c r="DE127" s="917"/>
      <c r="DF127" s="918"/>
      <c r="DG127" s="919" t="s">
        <v>63</v>
      </c>
      <c r="DH127" s="920"/>
      <c r="DI127" s="920"/>
      <c r="DJ127" s="920"/>
      <c r="DK127" s="920"/>
      <c r="DL127" s="920" t="s">
        <v>63</v>
      </c>
      <c r="DM127" s="920"/>
      <c r="DN127" s="920"/>
      <c r="DO127" s="920"/>
      <c r="DP127" s="920"/>
      <c r="DQ127" s="920" t="s">
        <v>63</v>
      </c>
      <c r="DR127" s="920"/>
      <c r="DS127" s="920"/>
      <c r="DT127" s="920"/>
      <c r="DU127" s="920"/>
      <c r="DV127" s="921" t="s">
        <v>63</v>
      </c>
      <c r="DW127" s="921"/>
      <c r="DX127" s="921"/>
      <c r="DY127" s="921"/>
      <c r="DZ127" s="922"/>
    </row>
    <row r="128" spans="1:130" s="89" customFormat="1" ht="26.25" customHeight="1" thickBot="1" x14ac:dyDescent="0.2">
      <c r="A128" s="1035" t="s">
        <v>412</v>
      </c>
      <c r="B128" s="1036"/>
      <c r="C128" s="1036"/>
      <c r="D128" s="1036"/>
      <c r="E128" s="1036"/>
      <c r="F128" s="1036"/>
      <c r="G128" s="1036"/>
      <c r="H128" s="1036"/>
      <c r="I128" s="1036"/>
      <c r="J128" s="1036"/>
      <c r="K128" s="1036"/>
      <c r="L128" s="1036"/>
      <c r="M128" s="1036"/>
      <c r="N128" s="1036"/>
      <c r="O128" s="1036"/>
      <c r="P128" s="1036"/>
      <c r="Q128" s="1036"/>
      <c r="R128" s="1036"/>
      <c r="S128" s="1036"/>
      <c r="T128" s="1036"/>
      <c r="U128" s="1036"/>
      <c r="V128" s="1036"/>
      <c r="W128" s="1037" t="s">
        <v>413</v>
      </c>
      <c r="X128" s="1037"/>
      <c r="Y128" s="1037"/>
      <c r="Z128" s="1038"/>
      <c r="AA128" s="1039">
        <v>46781</v>
      </c>
      <c r="AB128" s="1040"/>
      <c r="AC128" s="1040"/>
      <c r="AD128" s="1040"/>
      <c r="AE128" s="1041"/>
      <c r="AF128" s="1042">
        <v>45526</v>
      </c>
      <c r="AG128" s="1040"/>
      <c r="AH128" s="1040"/>
      <c r="AI128" s="1040"/>
      <c r="AJ128" s="1041"/>
      <c r="AK128" s="1042">
        <v>46659</v>
      </c>
      <c r="AL128" s="1040"/>
      <c r="AM128" s="1040"/>
      <c r="AN128" s="1040"/>
      <c r="AO128" s="1041"/>
      <c r="AP128" s="1043"/>
      <c r="AQ128" s="1044"/>
      <c r="AR128" s="1044"/>
      <c r="AS128" s="1044"/>
      <c r="AT128" s="1045"/>
      <c r="AU128" s="91"/>
      <c r="AV128" s="91"/>
      <c r="AW128" s="91"/>
      <c r="AX128" s="890" t="s">
        <v>414</v>
      </c>
      <c r="AY128" s="891"/>
      <c r="AZ128" s="891"/>
      <c r="BA128" s="891"/>
      <c r="BB128" s="891"/>
      <c r="BC128" s="891"/>
      <c r="BD128" s="891"/>
      <c r="BE128" s="892"/>
      <c r="BF128" s="1046" t="s">
        <v>63</v>
      </c>
      <c r="BG128" s="1047"/>
      <c r="BH128" s="1047"/>
      <c r="BI128" s="1047"/>
      <c r="BJ128" s="1047"/>
      <c r="BK128" s="1047"/>
      <c r="BL128" s="1048"/>
      <c r="BM128" s="1046">
        <v>14.25</v>
      </c>
      <c r="BN128" s="1047"/>
      <c r="BO128" s="1047"/>
      <c r="BP128" s="1047"/>
      <c r="BQ128" s="1047"/>
      <c r="BR128" s="1047"/>
      <c r="BS128" s="1048"/>
      <c r="BT128" s="1046">
        <v>20</v>
      </c>
      <c r="BU128" s="1047"/>
      <c r="BV128" s="1047"/>
      <c r="BW128" s="1047"/>
      <c r="BX128" s="1047"/>
      <c r="BY128" s="1047"/>
      <c r="BZ128" s="1070"/>
      <c r="CA128" s="114"/>
      <c r="CB128" s="114"/>
      <c r="CC128" s="114"/>
      <c r="CD128" s="114"/>
      <c r="CE128" s="114"/>
      <c r="CF128" s="114"/>
      <c r="CG128" s="91"/>
      <c r="CH128" s="91"/>
      <c r="CI128" s="91"/>
      <c r="CJ128" s="113"/>
      <c r="CK128" s="1018"/>
      <c r="CL128" s="1019"/>
      <c r="CM128" s="1019"/>
      <c r="CN128" s="1019"/>
      <c r="CO128" s="1020"/>
      <c r="CP128" s="1029" t="s">
        <v>415</v>
      </c>
      <c r="CQ128" s="720"/>
      <c r="CR128" s="720"/>
      <c r="CS128" s="720"/>
      <c r="CT128" s="720"/>
      <c r="CU128" s="720"/>
      <c r="CV128" s="720"/>
      <c r="CW128" s="720"/>
      <c r="CX128" s="720"/>
      <c r="CY128" s="720"/>
      <c r="CZ128" s="720"/>
      <c r="DA128" s="720"/>
      <c r="DB128" s="720"/>
      <c r="DC128" s="720"/>
      <c r="DD128" s="720"/>
      <c r="DE128" s="720"/>
      <c r="DF128" s="1030"/>
      <c r="DG128" s="1031" t="s">
        <v>63</v>
      </c>
      <c r="DH128" s="1032"/>
      <c r="DI128" s="1032"/>
      <c r="DJ128" s="1032"/>
      <c r="DK128" s="1032"/>
      <c r="DL128" s="1032" t="s">
        <v>63</v>
      </c>
      <c r="DM128" s="1032"/>
      <c r="DN128" s="1032"/>
      <c r="DO128" s="1032"/>
      <c r="DP128" s="1032"/>
      <c r="DQ128" s="1032" t="s">
        <v>63</v>
      </c>
      <c r="DR128" s="1032"/>
      <c r="DS128" s="1032"/>
      <c r="DT128" s="1032"/>
      <c r="DU128" s="1032"/>
      <c r="DV128" s="1033" t="s">
        <v>63</v>
      </c>
      <c r="DW128" s="1033"/>
      <c r="DX128" s="1033"/>
      <c r="DY128" s="1033"/>
      <c r="DZ128" s="1034"/>
    </row>
    <row r="129" spans="1:131" s="89" customFormat="1" ht="26.25" customHeight="1" x14ac:dyDescent="0.15">
      <c r="A129" s="928" t="s">
        <v>43</v>
      </c>
      <c r="B129" s="929"/>
      <c r="C129" s="929"/>
      <c r="D129" s="929"/>
      <c r="E129" s="929"/>
      <c r="F129" s="929"/>
      <c r="G129" s="929"/>
      <c r="H129" s="929"/>
      <c r="I129" s="929"/>
      <c r="J129" s="929"/>
      <c r="K129" s="929"/>
      <c r="L129" s="929"/>
      <c r="M129" s="929"/>
      <c r="N129" s="929"/>
      <c r="O129" s="929"/>
      <c r="P129" s="929"/>
      <c r="Q129" s="929"/>
      <c r="R129" s="929"/>
      <c r="S129" s="929"/>
      <c r="T129" s="929"/>
      <c r="U129" s="929"/>
      <c r="V129" s="929"/>
      <c r="W129" s="1064" t="s">
        <v>416</v>
      </c>
      <c r="X129" s="1065"/>
      <c r="Y129" s="1065"/>
      <c r="Z129" s="1066"/>
      <c r="AA129" s="952">
        <v>6612887</v>
      </c>
      <c r="AB129" s="953"/>
      <c r="AC129" s="953"/>
      <c r="AD129" s="953"/>
      <c r="AE129" s="954"/>
      <c r="AF129" s="955">
        <v>6392077</v>
      </c>
      <c r="AG129" s="953"/>
      <c r="AH129" s="953"/>
      <c r="AI129" s="953"/>
      <c r="AJ129" s="954"/>
      <c r="AK129" s="955">
        <v>6456631</v>
      </c>
      <c r="AL129" s="953"/>
      <c r="AM129" s="953"/>
      <c r="AN129" s="953"/>
      <c r="AO129" s="954"/>
      <c r="AP129" s="1067"/>
      <c r="AQ129" s="1068"/>
      <c r="AR129" s="1068"/>
      <c r="AS129" s="1068"/>
      <c r="AT129" s="1069"/>
      <c r="AU129" s="92"/>
      <c r="AV129" s="92"/>
      <c r="AW129" s="92"/>
      <c r="AX129" s="1059" t="s">
        <v>417</v>
      </c>
      <c r="AY129" s="917"/>
      <c r="AZ129" s="917"/>
      <c r="BA129" s="917"/>
      <c r="BB129" s="917"/>
      <c r="BC129" s="917"/>
      <c r="BD129" s="917"/>
      <c r="BE129" s="918"/>
      <c r="BF129" s="1060" t="s">
        <v>63</v>
      </c>
      <c r="BG129" s="1061"/>
      <c r="BH129" s="1061"/>
      <c r="BI129" s="1061"/>
      <c r="BJ129" s="1061"/>
      <c r="BK129" s="1061"/>
      <c r="BL129" s="1062"/>
      <c r="BM129" s="1060">
        <v>19.25</v>
      </c>
      <c r="BN129" s="1061"/>
      <c r="BO129" s="1061"/>
      <c r="BP129" s="1061"/>
      <c r="BQ129" s="1061"/>
      <c r="BR129" s="1061"/>
      <c r="BS129" s="1062"/>
      <c r="BT129" s="1060">
        <v>30</v>
      </c>
      <c r="BU129" s="1061"/>
      <c r="BV129" s="1061"/>
      <c r="BW129" s="1061"/>
      <c r="BX129" s="1061"/>
      <c r="BY129" s="1061"/>
      <c r="BZ129" s="1063"/>
      <c r="CA129" s="115"/>
      <c r="CB129" s="115"/>
      <c r="CC129" s="115"/>
      <c r="CD129" s="115"/>
      <c r="CE129" s="115"/>
      <c r="CF129" s="115"/>
      <c r="CG129" s="115"/>
      <c r="CH129" s="115"/>
      <c r="CI129" s="115"/>
      <c r="CJ129" s="115"/>
      <c r="CK129" s="115"/>
      <c r="CL129" s="115"/>
      <c r="CM129" s="115"/>
      <c r="CN129" s="115"/>
      <c r="CO129" s="115"/>
      <c r="CP129" s="115"/>
      <c r="CQ129" s="115"/>
      <c r="CR129" s="115"/>
      <c r="CS129" s="115"/>
      <c r="CT129" s="115"/>
      <c r="CU129" s="115"/>
      <c r="CV129" s="115"/>
      <c r="CW129" s="115"/>
      <c r="CX129" s="115"/>
      <c r="CY129" s="115"/>
      <c r="CZ129" s="115"/>
      <c r="DA129" s="115"/>
      <c r="DB129" s="115"/>
      <c r="DC129" s="115"/>
      <c r="DD129" s="115"/>
      <c r="DE129" s="115"/>
      <c r="DF129" s="115"/>
      <c r="DG129" s="115"/>
      <c r="DH129" s="115"/>
      <c r="DI129" s="115"/>
      <c r="DJ129" s="115"/>
      <c r="DK129" s="115"/>
      <c r="DL129" s="115"/>
      <c r="DM129" s="115"/>
      <c r="DN129" s="115"/>
      <c r="DO129" s="115"/>
      <c r="DP129" s="92"/>
      <c r="DQ129" s="92"/>
      <c r="DR129" s="92"/>
      <c r="DS129" s="92"/>
      <c r="DT129" s="92"/>
      <c r="DU129" s="92"/>
      <c r="DV129" s="92"/>
      <c r="DW129" s="92"/>
      <c r="DX129" s="92"/>
      <c r="DY129" s="92"/>
      <c r="DZ129" s="92"/>
    </row>
    <row r="130" spans="1:131" s="89" customFormat="1" ht="26.25" customHeight="1" x14ac:dyDescent="0.15">
      <c r="A130" s="928" t="s">
        <v>418</v>
      </c>
      <c r="B130" s="929"/>
      <c r="C130" s="929"/>
      <c r="D130" s="929"/>
      <c r="E130" s="929"/>
      <c r="F130" s="929"/>
      <c r="G130" s="929"/>
      <c r="H130" s="929"/>
      <c r="I130" s="929"/>
      <c r="J130" s="929"/>
      <c r="K130" s="929"/>
      <c r="L130" s="929"/>
      <c r="M130" s="929"/>
      <c r="N130" s="929"/>
      <c r="O130" s="929"/>
      <c r="P130" s="929"/>
      <c r="Q130" s="929"/>
      <c r="R130" s="929"/>
      <c r="S130" s="929"/>
      <c r="T130" s="929"/>
      <c r="U130" s="929"/>
      <c r="V130" s="929"/>
      <c r="W130" s="1064" t="s">
        <v>419</v>
      </c>
      <c r="X130" s="1065"/>
      <c r="Y130" s="1065"/>
      <c r="Z130" s="1066"/>
      <c r="AA130" s="952">
        <v>1036117</v>
      </c>
      <c r="AB130" s="953"/>
      <c r="AC130" s="953"/>
      <c r="AD130" s="953"/>
      <c r="AE130" s="954"/>
      <c r="AF130" s="955">
        <v>983673</v>
      </c>
      <c r="AG130" s="953"/>
      <c r="AH130" s="953"/>
      <c r="AI130" s="953"/>
      <c r="AJ130" s="954"/>
      <c r="AK130" s="955">
        <v>965891</v>
      </c>
      <c r="AL130" s="953"/>
      <c r="AM130" s="953"/>
      <c r="AN130" s="953"/>
      <c r="AO130" s="954"/>
      <c r="AP130" s="1067"/>
      <c r="AQ130" s="1068"/>
      <c r="AR130" s="1068"/>
      <c r="AS130" s="1068"/>
      <c r="AT130" s="1069"/>
      <c r="AU130" s="92"/>
      <c r="AV130" s="92"/>
      <c r="AW130" s="92"/>
      <c r="AX130" s="1059" t="s">
        <v>420</v>
      </c>
      <c r="AY130" s="917"/>
      <c r="AZ130" s="917"/>
      <c r="BA130" s="917"/>
      <c r="BB130" s="917"/>
      <c r="BC130" s="917"/>
      <c r="BD130" s="917"/>
      <c r="BE130" s="918"/>
      <c r="BF130" s="1095">
        <v>10.8</v>
      </c>
      <c r="BG130" s="1096"/>
      <c r="BH130" s="1096"/>
      <c r="BI130" s="1096"/>
      <c r="BJ130" s="1096"/>
      <c r="BK130" s="1096"/>
      <c r="BL130" s="1097"/>
      <c r="BM130" s="1095">
        <v>25</v>
      </c>
      <c r="BN130" s="1096"/>
      <c r="BO130" s="1096"/>
      <c r="BP130" s="1096"/>
      <c r="BQ130" s="1096"/>
      <c r="BR130" s="1096"/>
      <c r="BS130" s="1097"/>
      <c r="BT130" s="1095">
        <v>35</v>
      </c>
      <c r="BU130" s="1096"/>
      <c r="BV130" s="1096"/>
      <c r="BW130" s="1096"/>
      <c r="BX130" s="1096"/>
      <c r="BY130" s="1096"/>
      <c r="BZ130" s="1098"/>
      <c r="CA130" s="115"/>
      <c r="CB130" s="115"/>
      <c r="CC130" s="115"/>
      <c r="CD130" s="115"/>
      <c r="CE130" s="115"/>
      <c r="CF130" s="115"/>
      <c r="CG130" s="115"/>
      <c r="CH130" s="115"/>
      <c r="CI130" s="115"/>
      <c r="CJ130" s="115"/>
      <c r="CK130" s="115"/>
      <c r="CL130" s="115"/>
      <c r="CM130" s="115"/>
      <c r="CN130" s="115"/>
      <c r="CO130" s="115"/>
      <c r="CP130" s="115"/>
      <c r="CQ130" s="115"/>
      <c r="CR130" s="115"/>
      <c r="CS130" s="115"/>
      <c r="CT130" s="115"/>
      <c r="CU130" s="115"/>
      <c r="CV130" s="115"/>
      <c r="CW130" s="115"/>
      <c r="CX130" s="115"/>
      <c r="CY130" s="115"/>
      <c r="CZ130" s="115"/>
      <c r="DA130" s="115"/>
      <c r="DB130" s="115"/>
      <c r="DC130" s="115"/>
      <c r="DD130" s="115"/>
      <c r="DE130" s="115"/>
      <c r="DF130" s="115"/>
      <c r="DG130" s="115"/>
      <c r="DH130" s="115"/>
      <c r="DI130" s="115"/>
      <c r="DJ130" s="115"/>
      <c r="DK130" s="115"/>
      <c r="DL130" s="115"/>
      <c r="DM130" s="115"/>
      <c r="DN130" s="115"/>
      <c r="DO130" s="115"/>
      <c r="DP130" s="92"/>
      <c r="DQ130" s="92"/>
      <c r="DR130" s="92"/>
      <c r="DS130" s="92"/>
      <c r="DT130" s="92"/>
      <c r="DU130" s="92"/>
      <c r="DV130" s="92"/>
      <c r="DW130" s="92"/>
      <c r="DX130" s="92"/>
      <c r="DY130" s="92"/>
      <c r="DZ130" s="92"/>
    </row>
    <row r="131" spans="1:131" s="89" customFormat="1" ht="26.25" customHeight="1" thickBot="1" x14ac:dyDescent="0.2">
      <c r="A131" s="1099"/>
      <c r="B131" s="1100"/>
      <c r="C131" s="1100"/>
      <c r="D131" s="1100"/>
      <c r="E131" s="1100"/>
      <c r="F131" s="1100"/>
      <c r="G131" s="1100"/>
      <c r="H131" s="1100"/>
      <c r="I131" s="1100"/>
      <c r="J131" s="1100"/>
      <c r="K131" s="1100"/>
      <c r="L131" s="1100"/>
      <c r="M131" s="1100"/>
      <c r="N131" s="1100"/>
      <c r="O131" s="1100"/>
      <c r="P131" s="1100"/>
      <c r="Q131" s="1100"/>
      <c r="R131" s="1100"/>
      <c r="S131" s="1100"/>
      <c r="T131" s="1100"/>
      <c r="U131" s="1100"/>
      <c r="V131" s="1100"/>
      <c r="W131" s="1101" t="s">
        <v>421</v>
      </c>
      <c r="X131" s="1102"/>
      <c r="Y131" s="1102"/>
      <c r="Z131" s="1103"/>
      <c r="AA131" s="998">
        <v>5576770</v>
      </c>
      <c r="AB131" s="980"/>
      <c r="AC131" s="980"/>
      <c r="AD131" s="980"/>
      <c r="AE131" s="981"/>
      <c r="AF131" s="979">
        <v>5408404</v>
      </c>
      <c r="AG131" s="980"/>
      <c r="AH131" s="980"/>
      <c r="AI131" s="980"/>
      <c r="AJ131" s="981"/>
      <c r="AK131" s="979">
        <v>5490740</v>
      </c>
      <c r="AL131" s="980"/>
      <c r="AM131" s="980"/>
      <c r="AN131" s="980"/>
      <c r="AO131" s="981"/>
      <c r="AP131" s="1104"/>
      <c r="AQ131" s="1105"/>
      <c r="AR131" s="1105"/>
      <c r="AS131" s="1105"/>
      <c r="AT131" s="1106"/>
      <c r="AU131" s="92"/>
      <c r="AV131" s="92"/>
      <c r="AW131" s="92"/>
      <c r="AX131" s="1077" t="s">
        <v>422</v>
      </c>
      <c r="AY131" s="720"/>
      <c r="AZ131" s="720"/>
      <c r="BA131" s="720"/>
      <c r="BB131" s="720"/>
      <c r="BC131" s="720"/>
      <c r="BD131" s="720"/>
      <c r="BE131" s="1030"/>
      <c r="BF131" s="1078" t="s">
        <v>63</v>
      </c>
      <c r="BG131" s="1079"/>
      <c r="BH131" s="1079"/>
      <c r="BI131" s="1079"/>
      <c r="BJ131" s="1079"/>
      <c r="BK131" s="1079"/>
      <c r="BL131" s="1080"/>
      <c r="BM131" s="1078">
        <v>350</v>
      </c>
      <c r="BN131" s="1079"/>
      <c r="BO131" s="1079"/>
      <c r="BP131" s="1079"/>
      <c r="BQ131" s="1079"/>
      <c r="BR131" s="1079"/>
      <c r="BS131" s="1080"/>
      <c r="BT131" s="1081"/>
      <c r="BU131" s="1082"/>
      <c r="BV131" s="1082"/>
      <c r="BW131" s="1082"/>
      <c r="BX131" s="1082"/>
      <c r="BY131" s="1082"/>
      <c r="BZ131" s="1083"/>
      <c r="CA131" s="115"/>
      <c r="CB131" s="115"/>
      <c r="CC131" s="115"/>
      <c r="CD131" s="115"/>
      <c r="CE131" s="115"/>
      <c r="CF131" s="115"/>
      <c r="CG131" s="115"/>
      <c r="CH131" s="115"/>
      <c r="CI131" s="115"/>
      <c r="CJ131" s="115"/>
      <c r="CK131" s="115"/>
      <c r="CL131" s="115"/>
      <c r="CM131" s="115"/>
      <c r="CN131" s="115"/>
      <c r="CO131" s="115"/>
      <c r="CP131" s="115"/>
      <c r="CQ131" s="115"/>
      <c r="CR131" s="115"/>
      <c r="CS131" s="115"/>
      <c r="CT131" s="115"/>
      <c r="CU131" s="115"/>
      <c r="CV131" s="115"/>
      <c r="CW131" s="115"/>
      <c r="CX131" s="115"/>
      <c r="CY131" s="115"/>
      <c r="CZ131" s="115"/>
      <c r="DA131" s="115"/>
      <c r="DB131" s="115"/>
      <c r="DC131" s="115"/>
      <c r="DD131" s="115"/>
      <c r="DE131" s="115"/>
      <c r="DF131" s="115"/>
      <c r="DG131" s="115"/>
      <c r="DH131" s="115"/>
      <c r="DI131" s="115"/>
      <c r="DJ131" s="115"/>
      <c r="DK131" s="115"/>
      <c r="DL131" s="115"/>
      <c r="DM131" s="115"/>
      <c r="DN131" s="115"/>
      <c r="DO131" s="115"/>
      <c r="DP131" s="92"/>
      <c r="DQ131" s="92"/>
      <c r="DR131" s="92"/>
      <c r="DS131" s="92"/>
      <c r="DT131" s="92"/>
      <c r="DU131" s="92"/>
      <c r="DV131" s="92"/>
      <c r="DW131" s="92"/>
      <c r="DX131" s="92"/>
      <c r="DY131" s="92"/>
      <c r="DZ131" s="92"/>
    </row>
    <row r="132" spans="1:131" s="89" customFormat="1" ht="26.25" customHeight="1" x14ac:dyDescent="0.15">
      <c r="A132" s="1084" t="s">
        <v>423</v>
      </c>
      <c r="B132" s="1085"/>
      <c r="C132" s="1085"/>
      <c r="D132" s="1085"/>
      <c r="E132" s="1085"/>
      <c r="F132" s="1085"/>
      <c r="G132" s="1085"/>
      <c r="H132" s="1085"/>
      <c r="I132" s="1085"/>
      <c r="J132" s="1085"/>
      <c r="K132" s="1085"/>
      <c r="L132" s="1085"/>
      <c r="M132" s="1085"/>
      <c r="N132" s="1085"/>
      <c r="O132" s="1085"/>
      <c r="P132" s="1085"/>
      <c r="Q132" s="1085"/>
      <c r="R132" s="1085"/>
      <c r="S132" s="1085"/>
      <c r="T132" s="1085"/>
      <c r="U132" s="1085"/>
      <c r="V132" s="1088" t="s">
        <v>424</v>
      </c>
      <c r="W132" s="1088"/>
      <c r="X132" s="1088"/>
      <c r="Y132" s="1088"/>
      <c r="Z132" s="1089"/>
      <c r="AA132" s="1090">
        <v>11.035922230000001</v>
      </c>
      <c r="AB132" s="1091"/>
      <c r="AC132" s="1091"/>
      <c r="AD132" s="1091"/>
      <c r="AE132" s="1092"/>
      <c r="AF132" s="1093">
        <v>11.178769190000001</v>
      </c>
      <c r="AG132" s="1091"/>
      <c r="AH132" s="1091"/>
      <c r="AI132" s="1091"/>
      <c r="AJ132" s="1092"/>
      <c r="AK132" s="1093">
        <v>10.314802739999999</v>
      </c>
      <c r="AL132" s="1091"/>
      <c r="AM132" s="1091"/>
      <c r="AN132" s="1091"/>
      <c r="AO132" s="1092"/>
      <c r="AP132" s="995"/>
      <c r="AQ132" s="996"/>
      <c r="AR132" s="996"/>
      <c r="AS132" s="996"/>
      <c r="AT132" s="1094"/>
      <c r="AU132" s="116"/>
      <c r="AV132" s="92"/>
      <c r="AW132" s="92"/>
      <c r="AX132" s="92"/>
      <c r="AY132" s="92"/>
      <c r="AZ132" s="92"/>
      <c r="BA132" s="92"/>
      <c r="BB132" s="92"/>
      <c r="BC132" s="92"/>
      <c r="BD132" s="92"/>
      <c r="BE132" s="92"/>
      <c r="BF132" s="92"/>
      <c r="BG132" s="92"/>
      <c r="BH132" s="92"/>
      <c r="BI132" s="92"/>
      <c r="BJ132" s="92"/>
      <c r="BK132" s="92"/>
      <c r="BL132" s="92"/>
      <c r="BM132" s="92"/>
      <c r="BN132" s="92"/>
      <c r="BO132" s="92"/>
      <c r="BP132" s="92"/>
      <c r="BQ132" s="92"/>
      <c r="BR132" s="92"/>
      <c r="BS132" s="93"/>
      <c r="BT132" s="92"/>
      <c r="BU132" s="92"/>
      <c r="BV132" s="92"/>
      <c r="BW132" s="92"/>
      <c r="BX132" s="92"/>
      <c r="BY132" s="92"/>
      <c r="BZ132" s="92"/>
      <c r="CA132" s="115"/>
      <c r="CB132" s="115"/>
      <c r="CC132" s="115"/>
      <c r="CD132" s="115"/>
      <c r="CE132" s="115"/>
      <c r="CF132" s="115"/>
      <c r="CG132" s="115"/>
      <c r="CH132" s="115"/>
      <c r="CI132" s="115"/>
      <c r="CJ132" s="115"/>
      <c r="CK132" s="115"/>
      <c r="CL132" s="115"/>
      <c r="CM132" s="115"/>
      <c r="CN132" s="115"/>
      <c r="CO132" s="115"/>
      <c r="CP132" s="115"/>
      <c r="CQ132" s="115"/>
      <c r="CR132" s="115"/>
      <c r="CS132" s="115"/>
      <c r="CT132" s="115"/>
      <c r="CU132" s="115"/>
      <c r="CV132" s="115"/>
      <c r="CW132" s="115"/>
      <c r="CX132" s="115"/>
      <c r="CY132" s="115"/>
      <c r="CZ132" s="115"/>
      <c r="DA132" s="115"/>
      <c r="DB132" s="115"/>
      <c r="DC132" s="115"/>
      <c r="DD132" s="115"/>
      <c r="DE132" s="115"/>
      <c r="DF132" s="115"/>
      <c r="DG132" s="115"/>
      <c r="DH132" s="115"/>
      <c r="DI132" s="115"/>
      <c r="DJ132" s="115"/>
      <c r="DK132" s="115"/>
      <c r="DL132" s="115"/>
      <c r="DM132" s="115"/>
      <c r="DN132" s="115"/>
      <c r="DO132" s="115"/>
      <c r="DP132" s="92"/>
      <c r="DQ132" s="92"/>
      <c r="DR132" s="92"/>
      <c r="DS132" s="92"/>
      <c r="DT132" s="92"/>
      <c r="DU132" s="92"/>
      <c r="DV132" s="92"/>
      <c r="DW132" s="92"/>
      <c r="DX132" s="92"/>
      <c r="DY132" s="92"/>
      <c r="DZ132" s="92"/>
    </row>
    <row r="133" spans="1:131" s="89" customFormat="1" ht="26.25" customHeight="1" thickBot="1" x14ac:dyDescent="0.2">
      <c r="A133" s="1086"/>
      <c r="B133" s="1087"/>
      <c r="C133" s="1087"/>
      <c r="D133" s="1087"/>
      <c r="E133" s="1087"/>
      <c r="F133" s="1087"/>
      <c r="G133" s="1087"/>
      <c r="H133" s="1087"/>
      <c r="I133" s="1087"/>
      <c r="J133" s="1087"/>
      <c r="K133" s="1087"/>
      <c r="L133" s="1087"/>
      <c r="M133" s="1087"/>
      <c r="N133" s="1087"/>
      <c r="O133" s="1087"/>
      <c r="P133" s="1087"/>
      <c r="Q133" s="1087"/>
      <c r="R133" s="1087"/>
      <c r="S133" s="1087"/>
      <c r="T133" s="1087"/>
      <c r="U133" s="1087"/>
      <c r="V133" s="1071" t="s">
        <v>425</v>
      </c>
      <c r="W133" s="1071"/>
      <c r="X133" s="1071"/>
      <c r="Y133" s="1071"/>
      <c r="Z133" s="1072"/>
      <c r="AA133" s="1073">
        <v>12.1</v>
      </c>
      <c r="AB133" s="1074"/>
      <c r="AC133" s="1074"/>
      <c r="AD133" s="1074"/>
      <c r="AE133" s="1075"/>
      <c r="AF133" s="1073">
        <v>11.5</v>
      </c>
      <c r="AG133" s="1074"/>
      <c r="AH133" s="1074"/>
      <c r="AI133" s="1074"/>
      <c r="AJ133" s="1075"/>
      <c r="AK133" s="1073">
        <v>10.8</v>
      </c>
      <c r="AL133" s="1074"/>
      <c r="AM133" s="1074"/>
      <c r="AN133" s="1074"/>
      <c r="AO133" s="1075"/>
      <c r="AP133" s="1022"/>
      <c r="AQ133" s="1023"/>
      <c r="AR133" s="1023"/>
      <c r="AS133" s="1023"/>
      <c r="AT133" s="1076"/>
      <c r="AU133" s="92"/>
      <c r="AV133" s="92"/>
      <c r="AW133" s="92"/>
      <c r="AX133" s="92"/>
      <c r="AY133" s="92"/>
      <c r="AZ133" s="92"/>
      <c r="BA133" s="92"/>
      <c r="BB133" s="92"/>
      <c r="BC133" s="92"/>
      <c r="BD133" s="92"/>
      <c r="BE133" s="92"/>
      <c r="BF133" s="92"/>
      <c r="BG133" s="92"/>
      <c r="BH133" s="92"/>
      <c r="BI133" s="92"/>
      <c r="BJ133" s="92"/>
      <c r="BK133" s="92"/>
      <c r="BL133" s="92"/>
      <c r="BM133" s="92"/>
      <c r="BN133" s="115"/>
      <c r="BO133" s="115"/>
      <c r="BP133" s="115"/>
      <c r="BQ133" s="115"/>
      <c r="BR133" s="115"/>
      <c r="BS133" s="115"/>
      <c r="BT133" s="115"/>
      <c r="BU133" s="115"/>
      <c r="BV133" s="115"/>
      <c r="BW133" s="115"/>
      <c r="BX133" s="115"/>
      <c r="BY133" s="115"/>
      <c r="BZ133" s="115"/>
      <c r="CA133" s="115"/>
      <c r="CB133" s="115"/>
      <c r="CC133" s="115"/>
      <c r="CD133" s="115"/>
      <c r="CE133" s="115"/>
      <c r="CF133" s="115"/>
      <c r="CG133" s="115"/>
      <c r="CH133" s="115"/>
      <c r="CI133" s="115"/>
      <c r="CJ133" s="115"/>
      <c r="CK133" s="115"/>
      <c r="CL133" s="115"/>
      <c r="CM133" s="115"/>
      <c r="CN133" s="115"/>
      <c r="CO133" s="115"/>
      <c r="CP133" s="115"/>
      <c r="CQ133" s="115"/>
      <c r="CR133" s="115"/>
      <c r="CS133" s="115"/>
      <c r="CT133" s="115"/>
      <c r="CU133" s="115"/>
      <c r="CV133" s="115"/>
      <c r="CW133" s="115"/>
      <c r="CX133" s="115"/>
      <c r="CY133" s="115"/>
      <c r="CZ133" s="115"/>
      <c r="DA133" s="115"/>
      <c r="DB133" s="115"/>
      <c r="DC133" s="115"/>
      <c r="DD133" s="115"/>
      <c r="DE133" s="115"/>
      <c r="DF133" s="115"/>
      <c r="DG133" s="115"/>
      <c r="DH133" s="115"/>
      <c r="DI133" s="115"/>
      <c r="DJ133" s="115"/>
      <c r="DK133" s="115"/>
      <c r="DL133" s="115"/>
      <c r="DM133" s="115"/>
      <c r="DN133" s="115"/>
      <c r="DO133" s="115"/>
      <c r="DP133" s="92"/>
      <c r="DQ133" s="92"/>
      <c r="DR133" s="92"/>
      <c r="DS133" s="92"/>
      <c r="DT133" s="92"/>
      <c r="DU133" s="92"/>
      <c r="DV133" s="92"/>
      <c r="DW133" s="92"/>
      <c r="DX133" s="92"/>
      <c r="DY133" s="92"/>
      <c r="DZ133" s="92"/>
    </row>
    <row r="134" spans="1:131" ht="11.25" customHeight="1" x14ac:dyDescent="0.15">
      <c r="A134" s="117"/>
      <c r="B134" s="117"/>
      <c r="C134" s="117"/>
      <c r="D134" s="117"/>
      <c r="E134" s="117"/>
      <c r="F134" s="117"/>
      <c r="G134" s="117"/>
      <c r="H134" s="117"/>
      <c r="I134" s="117"/>
      <c r="J134" s="117"/>
      <c r="K134" s="117"/>
      <c r="L134" s="117"/>
      <c r="M134" s="117"/>
      <c r="N134" s="117"/>
      <c r="O134" s="117"/>
      <c r="P134" s="117"/>
      <c r="Q134" s="117"/>
      <c r="R134" s="117"/>
      <c r="S134" s="117"/>
      <c r="T134" s="117"/>
      <c r="U134" s="117"/>
      <c r="V134" s="117"/>
      <c r="W134" s="117"/>
      <c r="X134" s="117"/>
      <c r="Y134" s="117"/>
      <c r="Z134" s="117"/>
      <c r="AA134" s="117"/>
      <c r="AB134" s="117"/>
      <c r="AC134" s="117"/>
      <c r="AD134" s="117"/>
      <c r="AE134" s="117"/>
      <c r="AF134" s="117"/>
      <c r="AG134" s="117"/>
      <c r="AH134" s="117"/>
      <c r="AI134" s="117"/>
      <c r="AJ134" s="117"/>
      <c r="AK134" s="117"/>
      <c r="AL134" s="117"/>
      <c r="AM134" s="117"/>
      <c r="AN134" s="117"/>
      <c r="AO134" s="117"/>
      <c r="AP134" s="117"/>
      <c r="AQ134" s="117"/>
      <c r="AR134" s="117"/>
      <c r="AS134" s="117"/>
      <c r="AT134" s="117"/>
      <c r="AU134" s="92"/>
      <c r="AV134" s="92"/>
      <c r="AW134" s="92"/>
      <c r="AX134" s="92"/>
      <c r="AY134" s="92"/>
      <c r="AZ134" s="92"/>
      <c r="BA134" s="92"/>
      <c r="BB134" s="92"/>
      <c r="BC134" s="92"/>
      <c r="BD134" s="92"/>
      <c r="BE134" s="92"/>
      <c r="BF134" s="92"/>
      <c r="BG134" s="92"/>
      <c r="BH134" s="92"/>
      <c r="BI134" s="92"/>
      <c r="BJ134" s="92"/>
      <c r="BK134" s="92"/>
      <c r="BL134" s="92"/>
      <c r="BM134" s="92"/>
      <c r="BN134" s="115"/>
      <c r="BO134" s="115"/>
      <c r="BP134" s="115"/>
      <c r="BQ134" s="115"/>
      <c r="BR134" s="115"/>
      <c r="BS134" s="115"/>
      <c r="BT134" s="115"/>
      <c r="BU134" s="115"/>
      <c r="BV134" s="115"/>
      <c r="BW134" s="115"/>
      <c r="BX134" s="115"/>
      <c r="BY134" s="115"/>
      <c r="BZ134" s="115"/>
      <c r="CA134" s="115"/>
      <c r="CB134" s="115"/>
      <c r="CC134" s="115"/>
      <c r="CD134" s="115"/>
      <c r="CE134" s="115"/>
      <c r="CF134" s="115"/>
      <c r="CG134" s="115"/>
      <c r="CH134" s="115"/>
      <c r="CI134" s="115"/>
      <c r="CJ134" s="115"/>
      <c r="CK134" s="115"/>
      <c r="CL134" s="115"/>
      <c r="CM134" s="115"/>
      <c r="CN134" s="115"/>
      <c r="CO134" s="115"/>
      <c r="CP134" s="115"/>
      <c r="CQ134" s="115"/>
      <c r="CR134" s="115"/>
      <c r="CS134" s="115"/>
      <c r="CT134" s="115"/>
      <c r="CU134" s="115"/>
      <c r="CV134" s="115"/>
      <c r="CW134" s="115"/>
      <c r="CX134" s="115"/>
      <c r="CY134" s="115"/>
      <c r="CZ134" s="115"/>
      <c r="DA134" s="115"/>
      <c r="DB134" s="115"/>
      <c r="DC134" s="115"/>
      <c r="DD134" s="115"/>
      <c r="DE134" s="115"/>
      <c r="DF134" s="115"/>
      <c r="DG134" s="115"/>
      <c r="DH134" s="115"/>
      <c r="DI134" s="115"/>
      <c r="DJ134" s="115"/>
      <c r="DK134" s="115"/>
      <c r="DL134" s="115"/>
      <c r="DM134" s="115"/>
      <c r="DN134" s="115"/>
      <c r="DO134" s="115"/>
      <c r="DP134" s="92"/>
      <c r="DQ134" s="92"/>
      <c r="DR134" s="92"/>
      <c r="DS134" s="92"/>
      <c r="DT134" s="92"/>
      <c r="DU134" s="92"/>
      <c r="DV134" s="92"/>
      <c r="DW134" s="92"/>
      <c r="DX134" s="92"/>
      <c r="DY134" s="92"/>
      <c r="DZ134" s="92"/>
      <c r="EA134" s="89"/>
    </row>
    <row r="135" spans="1:131" ht="14.25" hidden="1" x14ac:dyDescent="0.15">
      <c r="AU135" s="117"/>
      <c r="AV135" s="117"/>
      <c r="AW135" s="117"/>
      <c r="AX135" s="117"/>
      <c r="AY135" s="117"/>
      <c r="AZ135" s="117"/>
      <c r="BA135" s="117"/>
      <c r="BB135" s="117"/>
      <c r="BC135" s="117"/>
      <c r="BD135" s="117"/>
      <c r="BE135" s="117"/>
      <c r="BF135" s="117"/>
      <c r="BG135" s="117"/>
      <c r="BH135" s="117"/>
      <c r="BI135" s="117"/>
      <c r="BJ135" s="117"/>
      <c r="BK135" s="117"/>
      <c r="BL135" s="117"/>
      <c r="BM135" s="117"/>
      <c r="BN135" s="117"/>
      <c r="BO135" s="117"/>
      <c r="BP135" s="117"/>
      <c r="BQ135" s="117"/>
      <c r="BR135" s="117"/>
      <c r="BS135" s="117"/>
      <c r="BT135" s="117"/>
      <c r="BU135" s="117"/>
      <c r="BV135" s="117"/>
      <c r="BW135" s="117"/>
      <c r="BX135" s="117"/>
      <c r="BY135" s="117"/>
      <c r="BZ135" s="117"/>
      <c r="CA135" s="117"/>
      <c r="CB135" s="117"/>
      <c r="CC135" s="117"/>
      <c r="CD135" s="117"/>
      <c r="CE135" s="117"/>
      <c r="CF135" s="117"/>
      <c r="CG135" s="117"/>
      <c r="CH135" s="117"/>
      <c r="CI135" s="117"/>
      <c r="CJ135" s="117"/>
      <c r="CK135" s="117"/>
      <c r="CL135" s="117"/>
      <c r="CM135" s="117"/>
      <c r="CN135" s="117"/>
      <c r="CO135" s="117"/>
      <c r="CP135" s="117"/>
      <c r="CQ135" s="117"/>
      <c r="CR135" s="117"/>
      <c r="CS135" s="117"/>
      <c r="CT135" s="117"/>
      <c r="CU135" s="117"/>
      <c r="CV135" s="117"/>
      <c r="CW135" s="117"/>
      <c r="CX135" s="117"/>
      <c r="CY135" s="117"/>
      <c r="CZ135" s="117"/>
      <c r="DA135" s="117"/>
      <c r="DB135" s="117"/>
      <c r="DC135" s="117"/>
      <c r="DD135" s="117"/>
      <c r="DE135" s="117"/>
      <c r="DF135" s="117"/>
      <c r="DG135" s="117"/>
      <c r="DH135" s="117"/>
      <c r="DI135" s="117"/>
      <c r="DJ135" s="117"/>
      <c r="DK135" s="117"/>
      <c r="DL135" s="117"/>
      <c r="DM135" s="117"/>
      <c r="DN135" s="117"/>
      <c r="DO135" s="117"/>
      <c r="DP135" s="117"/>
      <c r="DQ135" s="117"/>
      <c r="DR135" s="117"/>
      <c r="DS135" s="117"/>
      <c r="DT135" s="117"/>
      <c r="DU135" s="117"/>
      <c r="DV135" s="117"/>
      <c r="DW135" s="117"/>
      <c r="DX135" s="117"/>
      <c r="DY135" s="117"/>
      <c r="DZ135" s="117"/>
    </row>
  </sheetData>
  <sheetProtection algorithmName="SHA-512" hashValue="+DmsYeGL4l7l3fhzqq6jOMjnSw0G5VXy6xCB0BLZDe9KJkukVdsR1YrvFRcmIf0G7Bum9zftkKo+rp3ye1FO3g==" saltValue="n2movTPQqTp4CVyoBbXwf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38" customWidth="1"/>
    <col min="121" max="121" width="0" style="5" hidden="1" customWidth="1"/>
    <col min="122" max="16384" width="9" style="5" hidden="1"/>
  </cols>
  <sheetData>
    <row r="1" spans="1:120" x14ac:dyDescent="0.15">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5"/>
    </row>
    <row r="17" spans="119:120" x14ac:dyDescent="0.15">
      <c r="DP17" s="5"/>
    </row>
    <row r="18" spans="119:120" x14ac:dyDescent="0.15"/>
    <row r="19" spans="119:120" x14ac:dyDescent="0.15"/>
    <row r="20" spans="119:120" x14ac:dyDescent="0.15">
      <c r="DO20" s="5"/>
      <c r="DP20" s="5"/>
    </row>
    <row r="21" spans="119:120" x14ac:dyDescent="0.15">
      <c r="DP21" s="5"/>
    </row>
    <row r="22" spans="119:120" x14ac:dyDescent="0.15"/>
    <row r="23" spans="119:120" x14ac:dyDescent="0.15">
      <c r="DO23" s="5"/>
      <c r="DP23" s="5"/>
    </row>
    <row r="24" spans="119:120" x14ac:dyDescent="0.15">
      <c r="DP24" s="5"/>
    </row>
    <row r="25" spans="119:120" x14ac:dyDescent="0.15">
      <c r="DP25" s="5"/>
    </row>
    <row r="26" spans="119:120" x14ac:dyDescent="0.15">
      <c r="DO26" s="5"/>
      <c r="DP26" s="5"/>
    </row>
    <row r="27" spans="119:120" x14ac:dyDescent="0.15"/>
    <row r="28" spans="119:120" x14ac:dyDescent="0.15">
      <c r="DO28" s="5"/>
      <c r="DP28" s="5"/>
    </row>
    <row r="29" spans="119:120" x14ac:dyDescent="0.15">
      <c r="DP29" s="5"/>
    </row>
    <row r="30" spans="119:120" x14ac:dyDescent="0.15"/>
    <row r="31" spans="119:120" x14ac:dyDescent="0.15">
      <c r="DO31" s="5"/>
      <c r="DP31" s="5"/>
    </row>
    <row r="32" spans="119:120" x14ac:dyDescent="0.15"/>
    <row r="33" spans="98:120" x14ac:dyDescent="0.15">
      <c r="DO33" s="5"/>
      <c r="DP33" s="5"/>
    </row>
    <row r="34" spans="98:120" x14ac:dyDescent="0.15">
      <c r="DM34" s="5"/>
    </row>
    <row r="35" spans="98:120" x14ac:dyDescent="0.15">
      <c r="CT35" s="5"/>
      <c r="CU35" s="5"/>
      <c r="CV35" s="5"/>
      <c r="CY35" s="5"/>
      <c r="CZ35" s="5"/>
      <c r="DA35" s="5"/>
      <c r="DD35" s="5"/>
      <c r="DE35" s="5"/>
      <c r="DF35" s="5"/>
      <c r="DI35" s="5"/>
      <c r="DJ35" s="5"/>
      <c r="DK35" s="5"/>
      <c r="DM35" s="5"/>
      <c r="DN35" s="5"/>
      <c r="DO35" s="5"/>
      <c r="DP35" s="5"/>
    </row>
    <row r="36" spans="98:120" x14ac:dyDescent="0.15"/>
    <row r="37" spans="98:120" x14ac:dyDescent="0.15">
      <c r="CW37" s="5"/>
      <c r="DB37" s="5"/>
      <c r="DG37" s="5"/>
      <c r="DL37" s="5"/>
      <c r="DP37" s="5"/>
    </row>
    <row r="38" spans="98:120" x14ac:dyDescent="0.15">
      <c r="CT38" s="5"/>
      <c r="CU38" s="5"/>
      <c r="CV38" s="5"/>
      <c r="CW38" s="5"/>
      <c r="CY38" s="5"/>
      <c r="CZ38" s="5"/>
      <c r="DA38" s="5"/>
      <c r="DB38" s="5"/>
      <c r="DD38" s="5"/>
      <c r="DE38" s="5"/>
      <c r="DF38" s="5"/>
      <c r="DG38" s="5"/>
      <c r="DI38" s="5"/>
      <c r="DJ38" s="5"/>
      <c r="DK38" s="5"/>
      <c r="DL38" s="5"/>
      <c r="DN38" s="5"/>
      <c r="DO38" s="5"/>
      <c r="DP38" s="5"/>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5"/>
      <c r="DO49" s="5"/>
      <c r="DP49" s="5"/>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5"/>
      <c r="CS63" s="5"/>
      <c r="CX63" s="5"/>
      <c r="DC63" s="5"/>
      <c r="DH63" s="5"/>
    </row>
    <row r="64" spans="22:120" x14ac:dyDescent="0.15">
      <c r="V64" s="5"/>
    </row>
    <row r="65" spans="15:120" x14ac:dyDescent="0.15">
      <c r="X65" s="5"/>
      <c r="Z65" s="5"/>
      <c r="AA65" s="5"/>
      <c r="AB65" s="5"/>
      <c r="AC65" s="5"/>
      <c r="AD65" s="5"/>
      <c r="AE65" s="5"/>
      <c r="AF65" s="5"/>
      <c r="AG65" s="5"/>
      <c r="AH65" s="5"/>
      <c r="AI65" s="5"/>
      <c r="AJ65" s="5"/>
      <c r="AK65" s="5"/>
      <c r="AL65" s="5"/>
      <c r="AM65" s="5"/>
      <c r="AN65" s="5"/>
      <c r="AO65" s="5"/>
      <c r="AP65" s="5"/>
      <c r="AQ65" s="5"/>
      <c r="AR65" s="5"/>
      <c r="AS65" s="5"/>
      <c r="AT65" s="5"/>
      <c r="AU65" s="5"/>
      <c r="AV65" s="5"/>
      <c r="AW65" s="5"/>
      <c r="AX65" s="5"/>
      <c r="AY65" s="5"/>
      <c r="AZ65" s="5"/>
      <c r="BA65" s="5"/>
      <c r="BB65" s="5"/>
      <c r="BC65" s="5"/>
      <c r="BD65" s="5"/>
      <c r="BE65" s="5"/>
      <c r="BF65" s="5"/>
      <c r="BG65" s="5"/>
      <c r="BH65" s="5"/>
      <c r="BI65" s="5"/>
      <c r="BJ65" s="5"/>
      <c r="BK65" s="5"/>
      <c r="BL65" s="5"/>
      <c r="BM65" s="5"/>
      <c r="BN65" s="5"/>
      <c r="BO65" s="5"/>
      <c r="BP65" s="5"/>
      <c r="BQ65" s="5"/>
      <c r="BR65" s="5"/>
      <c r="BS65" s="5"/>
      <c r="BT65" s="5"/>
      <c r="BU65" s="5"/>
      <c r="BV65" s="5"/>
      <c r="BW65" s="5"/>
      <c r="BX65" s="5"/>
      <c r="BY65" s="5"/>
      <c r="BZ65" s="5"/>
      <c r="CA65" s="5"/>
      <c r="CB65" s="5"/>
      <c r="CC65" s="5"/>
      <c r="CD65" s="5"/>
      <c r="CE65" s="5"/>
      <c r="CF65" s="5"/>
      <c r="CG65" s="5"/>
      <c r="CH65" s="5"/>
      <c r="CI65" s="5"/>
      <c r="CJ65" s="5"/>
      <c r="CK65" s="5"/>
      <c r="CL65" s="5"/>
      <c r="CM65" s="5"/>
      <c r="CN65" s="5"/>
      <c r="CO65" s="5"/>
      <c r="CP65" s="5"/>
      <c r="CQ65" s="5"/>
      <c r="CR65" s="5"/>
      <c r="CU65" s="5"/>
      <c r="CZ65" s="5"/>
      <c r="DE65" s="5"/>
      <c r="DJ65" s="5"/>
    </row>
    <row r="66" spans="15:120" x14ac:dyDescent="0.15">
      <c r="Q66" s="5"/>
      <c r="S66" s="5"/>
      <c r="U66" s="5"/>
      <c r="DM66" s="5"/>
    </row>
    <row r="67" spans="15:120" x14ac:dyDescent="0.15">
      <c r="O67" s="5"/>
      <c r="P67" s="5"/>
      <c r="R67" s="5"/>
      <c r="T67" s="5"/>
      <c r="Y67" s="5"/>
      <c r="CT67" s="5"/>
      <c r="CV67" s="5"/>
      <c r="CW67" s="5"/>
      <c r="CY67" s="5"/>
      <c r="DA67" s="5"/>
      <c r="DB67" s="5"/>
      <c r="DD67" s="5"/>
      <c r="DF67" s="5"/>
      <c r="DG67" s="5"/>
      <c r="DI67" s="5"/>
      <c r="DK67" s="5"/>
      <c r="DL67" s="5"/>
      <c r="DN67" s="5"/>
      <c r="DO67" s="5"/>
      <c r="DP67" s="5"/>
    </row>
    <row r="68" spans="15:120" x14ac:dyDescent="0.15"/>
    <row r="69" spans="15:120" x14ac:dyDescent="0.15"/>
    <row r="70" spans="15:120" x14ac:dyDescent="0.15"/>
    <row r="71" spans="15:120" x14ac:dyDescent="0.15"/>
    <row r="72" spans="15:120" x14ac:dyDescent="0.15">
      <c r="DP72" s="5"/>
    </row>
    <row r="73" spans="15:120" x14ac:dyDescent="0.15">
      <c r="DP73" s="5"/>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5"/>
      <c r="CX96" s="5"/>
      <c r="DC96" s="5"/>
      <c r="DH96" s="5"/>
    </row>
    <row r="97" spans="24:120" x14ac:dyDescent="0.15">
      <c r="CS97" s="5"/>
      <c r="CX97" s="5"/>
      <c r="DC97" s="5"/>
      <c r="DH97" s="5"/>
      <c r="DP97" s="38" t="s">
        <v>14</v>
      </c>
    </row>
    <row r="98" spans="24:120" hidden="1" x14ac:dyDescent="0.15">
      <c r="CS98" s="5"/>
      <c r="CX98" s="5"/>
      <c r="DC98" s="5"/>
      <c r="DH98" s="5"/>
    </row>
    <row r="99" spans="24:120" hidden="1" x14ac:dyDescent="0.15">
      <c r="CS99" s="5"/>
      <c r="CX99" s="5"/>
      <c r="DC99" s="5"/>
      <c r="DH99" s="5"/>
    </row>
    <row r="101" spans="24:120" ht="12" hidden="1" customHeight="1" x14ac:dyDescent="0.15">
      <c r="X101" s="5"/>
      <c r="Y101" s="5"/>
      <c r="Z101" s="5"/>
      <c r="AA101" s="5"/>
      <c r="AB101" s="5"/>
      <c r="AC101" s="5"/>
      <c r="AD101" s="5"/>
      <c r="AE101" s="5"/>
      <c r="AF101" s="5"/>
      <c r="AG101" s="5"/>
      <c r="AH101" s="5"/>
      <c r="AI101" s="5"/>
      <c r="AJ101" s="5"/>
      <c r="AK101" s="5"/>
      <c r="AL101" s="5"/>
      <c r="AM101" s="5"/>
      <c r="AN101" s="5"/>
      <c r="AO101" s="5"/>
      <c r="AP101" s="5"/>
      <c r="AQ101" s="5"/>
      <c r="AR101" s="5"/>
      <c r="AS101" s="5"/>
      <c r="AT101" s="5"/>
      <c r="AU101" s="5"/>
      <c r="AV101" s="5"/>
      <c r="AW101" s="5"/>
      <c r="AX101" s="5"/>
      <c r="AY101" s="5"/>
      <c r="AZ101" s="5"/>
      <c r="BA101" s="5"/>
      <c r="BB101" s="5"/>
      <c r="BC101" s="5"/>
      <c r="BD101" s="5"/>
      <c r="BE101" s="5"/>
      <c r="BF101" s="5"/>
      <c r="BG101" s="5"/>
      <c r="BH101" s="5"/>
      <c r="BI101" s="5"/>
      <c r="BJ101" s="5"/>
      <c r="BK101" s="5"/>
      <c r="BL101" s="5"/>
      <c r="BM101" s="5"/>
      <c r="BN101" s="5"/>
      <c r="BO101" s="5"/>
      <c r="BP101" s="5"/>
      <c r="BQ101" s="5"/>
      <c r="BR101" s="5"/>
      <c r="BS101" s="5"/>
      <c r="BT101" s="5"/>
      <c r="BU101" s="5"/>
      <c r="BV101" s="5"/>
      <c r="BW101" s="5"/>
      <c r="BX101" s="5"/>
      <c r="BY101" s="5"/>
      <c r="BZ101" s="5"/>
      <c r="CA101" s="5"/>
      <c r="CB101" s="5"/>
      <c r="CC101" s="5"/>
      <c r="CD101" s="5"/>
      <c r="CE101" s="5"/>
      <c r="CF101" s="5"/>
      <c r="CG101" s="5"/>
      <c r="CH101" s="5"/>
      <c r="CI101" s="5"/>
      <c r="CJ101" s="5"/>
      <c r="CK101" s="5"/>
      <c r="CL101" s="5"/>
      <c r="CM101" s="5"/>
      <c r="CN101" s="5"/>
      <c r="CO101" s="5"/>
      <c r="CP101" s="5"/>
      <c r="CQ101" s="5"/>
      <c r="CR101" s="5"/>
      <c r="CU101" s="5"/>
      <c r="CZ101" s="5"/>
      <c r="DE101" s="5"/>
      <c r="DJ101" s="5"/>
    </row>
    <row r="102" spans="24:120" ht="1.5" hidden="1" customHeight="1" x14ac:dyDescent="0.15">
      <c r="CU102" s="5"/>
      <c r="CZ102" s="5"/>
      <c r="DE102" s="5"/>
      <c r="DJ102" s="5"/>
      <c r="DM102" s="5"/>
    </row>
    <row r="103" spans="24:120" hidden="1" x14ac:dyDescent="0.15">
      <c r="CT103" s="5"/>
      <c r="CV103" s="5"/>
      <c r="CW103" s="5"/>
      <c r="CY103" s="5"/>
      <c r="DA103" s="5"/>
      <c r="DB103" s="5"/>
      <c r="DD103" s="5"/>
      <c r="DF103" s="5"/>
      <c r="DG103" s="5"/>
      <c r="DI103" s="5"/>
      <c r="DK103" s="5"/>
      <c r="DL103" s="5"/>
      <c r="DM103" s="5"/>
      <c r="DN103" s="5"/>
      <c r="DO103" s="5"/>
      <c r="DP103" s="5"/>
    </row>
    <row r="104" spans="24:120" hidden="1" x14ac:dyDescent="0.15">
      <c r="CV104" s="5"/>
      <c r="CW104" s="5"/>
      <c r="DA104" s="5"/>
      <c r="DB104" s="5"/>
      <c r="DF104" s="5"/>
      <c r="DG104" s="5"/>
      <c r="DK104" s="5"/>
      <c r="DL104" s="5"/>
      <c r="DN104" s="5"/>
      <c r="DO104" s="5"/>
      <c r="DP104" s="5"/>
    </row>
    <row r="105" spans="24:120" ht="12.75" hidden="1" customHeight="1" x14ac:dyDescent="0.15"/>
  </sheetData>
  <sheetProtection algorithmName="SHA-512" hashValue="gS09a/Auj6Rwb3CPQvwKk2+gMykec5AxEhM6ghKjIMxhH3OQ1kNt7FtTPRYMAQssCjqDkWa2gSdZLVzYjqYAxw==" saltValue="lo8M11q+8xVw8uM0DCaa6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38" customWidth="1"/>
    <col min="117" max="16384" width="9" style="5" hidden="1"/>
  </cols>
  <sheetData>
    <row r="1" spans="2:116" x14ac:dyDescent="0.1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row>
    <row r="2" spans="2:116" x14ac:dyDescent="0.15"/>
    <row r="3" spans="2:116" x14ac:dyDescent="0.15"/>
    <row r="4" spans="2:116" x14ac:dyDescent="0.15">
      <c r="R4" s="5"/>
      <c r="S4" s="5"/>
      <c r="T4" s="5"/>
      <c r="U4" s="5"/>
      <c r="V4" s="5"/>
      <c r="W4" s="5"/>
      <c r="X4" s="5"/>
      <c r="Y4" s="5"/>
      <c r="Z4" s="5"/>
      <c r="AA4" s="5"/>
      <c r="AB4" s="5"/>
      <c r="AC4" s="5"/>
      <c r="AD4" s="5"/>
      <c r="AE4" s="5"/>
      <c r="AF4" s="5"/>
      <c r="AG4" s="5"/>
      <c r="AH4" s="5"/>
      <c r="AI4" s="5"/>
      <c r="AJ4" s="5"/>
      <c r="AK4" s="5"/>
      <c r="AL4" s="5"/>
      <c r="AM4" s="5"/>
      <c r="AN4" s="5"/>
      <c r="AO4" s="5"/>
      <c r="AP4" s="5"/>
      <c r="AQ4" s="5"/>
      <c r="AR4" s="5"/>
      <c r="AS4" s="5"/>
      <c r="AT4" s="5"/>
      <c r="AU4" s="5"/>
      <c r="AV4" s="5"/>
      <c r="AW4" s="5"/>
      <c r="AX4" s="5"/>
      <c r="AY4" s="5"/>
      <c r="AZ4" s="5"/>
      <c r="BA4" s="5"/>
      <c r="BB4" s="5"/>
      <c r="BC4" s="5"/>
      <c r="BD4" s="5"/>
      <c r="BE4" s="5"/>
      <c r="BF4" s="5"/>
      <c r="BG4" s="5"/>
      <c r="BH4" s="5"/>
      <c r="BI4" s="5"/>
      <c r="BJ4" s="5"/>
      <c r="BK4" s="5"/>
      <c r="BL4" s="5"/>
      <c r="BM4" s="5"/>
      <c r="BN4" s="5"/>
      <c r="BO4" s="5"/>
      <c r="BP4" s="5"/>
      <c r="BQ4" s="5"/>
      <c r="BR4" s="5"/>
      <c r="BS4" s="5"/>
      <c r="BT4" s="5"/>
      <c r="BU4" s="5"/>
      <c r="BV4" s="5"/>
      <c r="BW4" s="5"/>
      <c r="BX4" s="5"/>
      <c r="BY4" s="5"/>
      <c r="BZ4" s="5"/>
      <c r="CA4" s="5"/>
      <c r="CB4" s="5"/>
      <c r="CC4" s="5"/>
      <c r="CD4" s="5"/>
      <c r="CE4" s="5"/>
      <c r="CF4" s="5"/>
      <c r="CG4" s="5"/>
      <c r="CH4" s="5"/>
      <c r="CI4" s="5"/>
      <c r="CJ4" s="5"/>
      <c r="CK4" s="5"/>
      <c r="CL4" s="5"/>
      <c r="CM4" s="5"/>
      <c r="CN4" s="5"/>
      <c r="CO4" s="5"/>
      <c r="CP4" s="5"/>
      <c r="CQ4" s="5"/>
      <c r="CR4" s="5"/>
      <c r="CS4" s="5"/>
      <c r="CT4" s="5"/>
      <c r="CU4" s="5"/>
      <c r="CV4" s="5"/>
      <c r="CW4" s="5"/>
      <c r="CX4" s="5"/>
      <c r="CY4" s="5"/>
      <c r="CZ4" s="5"/>
      <c r="DA4" s="5"/>
      <c r="DB4" s="5"/>
      <c r="DC4" s="5"/>
      <c r="DD4" s="5"/>
      <c r="DE4" s="5"/>
      <c r="DF4" s="5"/>
      <c r="DG4" s="5"/>
      <c r="DH4" s="5"/>
      <c r="DI4" s="5"/>
      <c r="DJ4" s="5"/>
      <c r="DK4" s="5"/>
      <c r="DL4" s="5"/>
    </row>
    <row r="5" spans="2:116" x14ac:dyDescent="0.15">
      <c r="R5" s="5"/>
      <c r="S5" s="5"/>
      <c r="T5" s="5"/>
      <c r="U5" s="5"/>
      <c r="V5" s="5"/>
      <c r="W5" s="5"/>
      <c r="X5" s="5"/>
      <c r="Y5" s="5"/>
      <c r="Z5" s="5"/>
      <c r="AA5" s="5"/>
      <c r="AB5" s="5"/>
      <c r="AC5" s="5"/>
      <c r="AD5" s="5"/>
      <c r="AE5" s="5"/>
      <c r="AF5" s="5"/>
      <c r="AG5" s="5"/>
      <c r="AH5" s="5"/>
      <c r="AI5" s="5"/>
      <c r="AJ5" s="5"/>
      <c r="AK5" s="5"/>
      <c r="AL5" s="5"/>
      <c r="AM5" s="5"/>
      <c r="AN5" s="5"/>
      <c r="AO5" s="5"/>
      <c r="AP5" s="5"/>
      <c r="AQ5" s="5"/>
      <c r="AR5" s="5"/>
      <c r="AS5" s="5"/>
      <c r="AT5" s="5"/>
      <c r="AU5" s="5"/>
      <c r="AV5" s="5"/>
      <c r="AW5" s="5"/>
      <c r="AX5" s="5"/>
      <c r="AY5" s="5"/>
      <c r="AZ5" s="5"/>
      <c r="BA5" s="5"/>
      <c r="BB5" s="5"/>
      <c r="BC5" s="5"/>
      <c r="BD5" s="5"/>
      <c r="BE5" s="5"/>
      <c r="BF5" s="5"/>
      <c r="BG5" s="5"/>
      <c r="BH5" s="5"/>
      <c r="BI5" s="5"/>
      <c r="BJ5" s="5"/>
      <c r="BK5" s="5"/>
      <c r="BL5" s="5"/>
      <c r="BM5" s="5"/>
      <c r="BN5" s="5"/>
      <c r="BO5" s="5"/>
      <c r="BP5" s="5"/>
      <c r="BQ5" s="5"/>
      <c r="BR5" s="5"/>
      <c r="BS5" s="5"/>
      <c r="BT5" s="5"/>
      <c r="BU5" s="5"/>
      <c r="BV5" s="5"/>
      <c r="BW5" s="5"/>
      <c r="BX5" s="5"/>
      <c r="BY5" s="5"/>
      <c r="BZ5" s="5"/>
      <c r="CA5" s="5"/>
      <c r="CB5" s="5"/>
      <c r="CC5" s="5"/>
      <c r="CD5" s="5"/>
      <c r="CE5" s="5"/>
      <c r="CF5" s="5"/>
      <c r="CG5" s="5"/>
      <c r="CH5" s="5"/>
      <c r="CI5" s="5"/>
      <c r="CJ5" s="5"/>
      <c r="CK5" s="5"/>
      <c r="CL5" s="5"/>
      <c r="CM5" s="5"/>
      <c r="CN5" s="5"/>
      <c r="CO5" s="5"/>
      <c r="CP5" s="5"/>
      <c r="CQ5" s="5"/>
      <c r="CR5" s="5"/>
      <c r="CS5" s="5"/>
      <c r="CT5" s="5"/>
      <c r="CU5" s="5"/>
      <c r="CV5" s="5"/>
      <c r="CW5" s="5"/>
      <c r="CX5" s="5"/>
      <c r="CY5" s="5"/>
      <c r="CZ5" s="5"/>
      <c r="DA5" s="5"/>
      <c r="DB5" s="5"/>
      <c r="DC5" s="5"/>
      <c r="DD5" s="5"/>
      <c r="DE5" s="5"/>
      <c r="DF5" s="5"/>
      <c r="DG5" s="5"/>
      <c r="DH5" s="5"/>
      <c r="DI5" s="5"/>
      <c r="DJ5" s="5"/>
      <c r="DK5" s="5"/>
      <c r="DL5" s="5"/>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5"/>
      <c r="J18" s="5"/>
      <c r="K18" s="5"/>
      <c r="L18" s="5"/>
      <c r="M18" s="5"/>
      <c r="N18" s="5"/>
      <c r="O18" s="5"/>
      <c r="P18" s="5"/>
      <c r="Q18" s="5"/>
      <c r="R18" s="5"/>
      <c r="S18" s="5"/>
      <c r="T18" s="5"/>
      <c r="U18" s="5"/>
      <c r="V18" s="5"/>
      <c r="W18" s="5"/>
      <c r="X18" s="5"/>
      <c r="Y18" s="5"/>
      <c r="Z18" s="5"/>
      <c r="AA18" s="5"/>
      <c r="AB18" s="5"/>
      <c r="AC18" s="5"/>
      <c r="AD18" s="5"/>
      <c r="AE18" s="5"/>
      <c r="AF18" s="5"/>
      <c r="AG18" s="5"/>
      <c r="AH18" s="5"/>
      <c r="AI18" s="5"/>
      <c r="AJ18" s="5"/>
      <c r="AK18" s="5"/>
      <c r="AL18" s="5"/>
      <c r="AM18" s="5"/>
      <c r="AN18" s="5"/>
      <c r="AO18" s="5"/>
      <c r="AP18" s="5"/>
      <c r="AQ18" s="5"/>
      <c r="AR18" s="5"/>
      <c r="AS18" s="5"/>
      <c r="AT18" s="5"/>
      <c r="AU18" s="5"/>
      <c r="AV18" s="5"/>
      <c r="AW18" s="5"/>
      <c r="AX18" s="5"/>
      <c r="AY18" s="5"/>
      <c r="AZ18" s="5"/>
      <c r="BA18" s="5"/>
      <c r="BB18" s="5"/>
      <c r="BC18" s="5"/>
      <c r="BD18" s="5"/>
      <c r="BE18" s="5"/>
      <c r="BF18" s="5"/>
      <c r="BG18" s="5"/>
      <c r="BH18" s="5"/>
      <c r="BI18" s="5"/>
      <c r="BJ18" s="5"/>
      <c r="BK18" s="5"/>
      <c r="BL18" s="5"/>
      <c r="BM18" s="5"/>
      <c r="BN18" s="5"/>
      <c r="BO18" s="5"/>
      <c r="BP18" s="5"/>
      <c r="BQ18" s="5"/>
      <c r="BR18" s="5"/>
      <c r="BS18" s="5"/>
      <c r="BT18" s="5"/>
      <c r="BU18" s="5"/>
      <c r="BV18" s="5"/>
      <c r="BW18" s="5"/>
      <c r="BX18" s="5"/>
      <c r="BY18" s="5"/>
      <c r="BZ18" s="5"/>
      <c r="CA18" s="5"/>
      <c r="CB18" s="5"/>
      <c r="CC18" s="5"/>
      <c r="CD18" s="5"/>
      <c r="CE18" s="5"/>
      <c r="CF18" s="5"/>
      <c r="CG18" s="5"/>
      <c r="CH18" s="5"/>
      <c r="CI18" s="5"/>
      <c r="CJ18" s="5"/>
      <c r="CK18" s="5"/>
      <c r="CL18" s="5"/>
      <c r="CM18" s="5"/>
      <c r="CN18" s="5"/>
      <c r="CO18" s="5"/>
      <c r="CP18" s="5"/>
      <c r="CQ18" s="5"/>
      <c r="CR18" s="5"/>
      <c r="CS18" s="5"/>
      <c r="CT18" s="5"/>
      <c r="CU18" s="5"/>
      <c r="CV18" s="5"/>
      <c r="CW18" s="5"/>
      <c r="CX18" s="5"/>
      <c r="CY18" s="5"/>
      <c r="CZ18" s="5"/>
      <c r="DA18" s="5"/>
      <c r="DB18" s="5"/>
      <c r="DC18" s="5"/>
      <c r="DD18" s="5"/>
      <c r="DE18" s="5"/>
      <c r="DF18" s="5"/>
      <c r="DG18" s="5"/>
      <c r="DH18" s="5"/>
      <c r="DI18" s="5"/>
      <c r="DJ18" s="5"/>
      <c r="DK18" s="5"/>
      <c r="DL18" s="5"/>
    </row>
    <row r="19" spans="9:116" x14ac:dyDescent="0.15"/>
    <row r="20" spans="9:116" x14ac:dyDescent="0.15"/>
    <row r="21" spans="9:116" x14ac:dyDescent="0.15">
      <c r="DL21" s="5"/>
    </row>
    <row r="22" spans="9:116" x14ac:dyDescent="0.15">
      <c r="DI22" s="5"/>
      <c r="DJ22" s="5"/>
      <c r="DK22" s="5"/>
      <c r="DL22" s="5"/>
    </row>
    <row r="23" spans="9:116" x14ac:dyDescent="0.15">
      <c r="CY23" s="5"/>
      <c r="CZ23" s="5"/>
      <c r="DA23" s="5"/>
      <c r="DB23" s="5"/>
      <c r="DC23" s="5"/>
      <c r="DD23" s="5"/>
      <c r="DE23" s="5"/>
      <c r="DF23" s="5"/>
      <c r="DG23" s="5"/>
      <c r="DH23" s="5"/>
      <c r="DI23" s="5"/>
      <c r="DJ23" s="5"/>
      <c r="DK23" s="5"/>
      <c r="DL23" s="5"/>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5"/>
      <c r="DA35" s="5"/>
      <c r="DB35" s="5"/>
      <c r="DC35" s="5"/>
      <c r="DD35" s="5"/>
      <c r="DE35" s="5"/>
      <c r="DF35" s="5"/>
      <c r="DG35" s="5"/>
      <c r="DH35" s="5"/>
      <c r="DI35" s="5"/>
      <c r="DJ35" s="5"/>
      <c r="DK35" s="5"/>
      <c r="DL35" s="5"/>
    </row>
    <row r="36" spans="15:116" x14ac:dyDescent="0.15"/>
    <row r="37" spans="15:116" x14ac:dyDescent="0.15">
      <c r="DL37" s="5"/>
    </row>
    <row r="38" spans="15:116" x14ac:dyDescent="0.15">
      <c r="DI38" s="5"/>
      <c r="DJ38" s="5"/>
      <c r="DK38" s="5"/>
      <c r="DL38" s="5"/>
    </row>
    <row r="39" spans="15:116" x14ac:dyDescent="0.15"/>
    <row r="40" spans="15:116" x14ac:dyDescent="0.15"/>
    <row r="41" spans="15:116" x14ac:dyDescent="0.15"/>
    <row r="42" spans="15:116" x14ac:dyDescent="0.15"/>
    <row r="43" spans="15:116" x14ac:dyDescent="0.15">
      <c r="O43" s="5"/>
      <c r="P43" s="5"/>
      <c r="Q43" s="5"/>
      <c r="R43" s="5"/>
      <c r="S43" s="5"/>
      <c r="T43" s="5"/>
      <c r="U43" s="5"/>
      <c r="V43" s="5"/>
      <c r="W43" s="5"/>
      <c r="X43" s="5"/>
      <c r="Y43" s="5"/>
      <c r="Z43" s="5"/>
      <c r="AA43" s="5"/>
      <c r="AB43" s="5"/>
      <c r="AC43" s="5"/>
      <c r="AD43" s="5"/>
      <c r="AE43" s="5"/>
      <c r="AF43" s="5"/>
      <c r="AG43" s="5"/>
      <c r="AH43" s="5"/>
      <c r="AI43" s="5"/>
      <c r="AJ43" s="5"/>
      <c r="AK43" s="5"/>
      <c r="AL43" s="5"/>
      <c r="AM43" s="5"/>
      <c r="AN43" s="5"/>
      <c r="AO43" s="5"/>
      <c r="AP43" s="5"/>
      <c r="AQ43" s="5"/>
      <c r="AR43" s="5"/>
      <c r="AS43" s="5"/>
      <c r="AT43" s="5"/>
      <c r="AU43" s="5"/>
      <c r="AV43" s="5"/>
      <c r="AW43" s="5"/>
      <c r="AX43" s="5"/>
      <c r="AY43" s="5"/>
      <c r="AZ43" s="5"/>
      <c r="BA43" s="5"/>
      <c r="BB43" s="5"/>
      <c r="BC43" s="5"/>
      <c r="BD43" s="5"/>
      <c r="BE43" s="5"/>
      <c r="BF43" s="5"/>
      <c r="BG43" s="5"/>
      <c r="BH43" s="5"/>
      <c r="BI43" s="5"/>
      <c r="BJ43" s="5"/>
      <c r="BK43" s="5"/>
      <c r="BL43" s="5"/>
      <c r="BM43" s="5"/>
      <c r="BN43" s="5"/>
      <c r="BO43" s="5"/>
      <c r="BP43" s="5"/>
      <c r="BQ43" s="5"/>
      <c r="BR43" s="5"/>
      <c r="BS43" s="5"/>
      <c r="BT43" s="5"/>
      <c r="BU43" s="5"/>
      <c r="BV43" s="5"/>
      <c r="BW43" s="5"/>
      <c r="BX43" s="5"/>
      <c r="BY43" s="5"/>
      <c r="BZ43" s="5"/>
      <c r="CA43" s="5"/>
      <c r="CB43" s="5"/>
      <c r="CC43" s="5"/>
      <c r="CD43" s="5"/>
      <c r="CE43" s="5"/>
      <c r="CF43" s="5"/>
      <c r="CG43" s="5"/>
      <c r="CH43" s="5"/>
      <c r="CI43" s="5"/>
      <c r="CJ43" s="5"/>
      <c r="CK43" s="5"/>
      <c r="CL43" s="5"/>
      <c r="CM43" s="5"/>
      <c r="CN43" s="5"/>
      <c r="CO43" s="5"/>
      <c r="CP43" s="5"/>
      <c r="CQ43" s="5"/>
      <c r="CR43" s="5"/>
      <c r="CS43" s="5"/>
      <c r="CT43" s="5"/>
      <c r="CU43" s="5"/>
      <c r="CV43" s="5"/>
      <c r="CW43" s="5"/>
      <c r="CX43" s="5"/>
      <c r="CY43" s="5"/>
      <c r="CZ43" s="5"/>
      <c r="DA43" s="5"/>
      <c r="DB43" s="5"/>
      <c r="DC43" s="5"/>
      <c r="DD43" s="5"/>
      <c r="DE43" s="5"/>
      <c r="DF43" s="5"/>
      <c r="DG43" s="5"/>
      <c r="DH43" s="5"/>
      <c r="DI43" s="5"/>
      <c r="DJ43" s="5"/>
      <c r="DK43" s="5"/>
      <c r="DL43" s="5"/>
    </row>
    <row r="44" spans="15:116" x14ac:dyDescent="0.15">
      <c r="DL44" s="5"/>
    </row>
    <row r="45" spans="15:116" x14ac:dyDescent="0.15"/>
    <row r="46" spans="15:116" x14ac:dyDescent="0.15">
      <c r="DA46" s="5"/>
      <c r="DB46" s="5"/>
      <c r="DC46" s="5"/>
      <c r="DD46" s="5"/>
      <c r="DE46" s="5"/>
      <c r="DF46" s="5"/>
      <c r="DG46" s="5"/>
      <c r="DH46" s="5"/>
      <c r="DI46" s="5"/>
      <c r="DJ46" s="5"/>
      <c r="DK46" s="5"/>
      <c r="DL46" s="5"/>
    </row>
    <row r="47" spans="15:116" x14ac:dyDescent="0.15"/>
    <row r="48" spans="15:116" x14ac:dyDescent="0.15"/>
    <row r="49" spans="104:116" x14ac:dyDescent="0.15"/>
    <row r="50" spans="104:116" x14ac:dyDescent="0.15">
      <c r="CZ50" s="5"/>
      <c r="DA50" s="5"/>
      <c r="DB50" s="5"/>
      <c r="DC50" s="5"/>
      <c r="DD50" s="5"/>
      <c r="DE50" s="5"/>
      <c r="DF50" s="5"/>
      <c r="DG50" s="5"/>
      <c r="DH50" s="5"/>
      <c r="DI50" s="5"/>
      <c r="DJ50" s="5"/>
      <c r="DK50" s="5"/>
      <c r="DL50" s="5"/>
    </row>
    <row r="51" spans="104:116" x14ac:dyDescent="0.15"/>
    <row r="52" spans="104:116" x14ac:dyDescent="0.15"/>
    <row r="53" spans="104:116" x14ac:dyDescent="0.15">
      <c r="DL53" s="5"/>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5"/>
      <c r="DD67" s="5"/>
      <c r="DE67" s="5"/>
      <c r="DF67" s="5"/>
      <c r="DG67" s="5"/>
      <c r="DH67" s="5"/>
      <c r="DI67" s="5"/>
      <c r="DJ67" s="5"/>
      <c r="DK67" s="5"/>
      <c r="DL67" s="5"/>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04oD7mc5jUEUIG9/Ss24yn4ahtb0w4Lx5IqhSiMsUuBJ8cUVJpI6MGvqiA2JxrqO0pOdbEbkmfarXx8YfBreQg==" saltValue="saUXyt1vngp+7vHO+aPkU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13.5" customHeight="1" zeroHeight="1" x14ac:dyDescent="0.15"/>
  <cols>
    <col min="1" max="36" width="2.5" style="118" customWidth="1"/>
    <col min="37" max="44" width="17" style="118" customWidth="1"/>
    <col min="45" max="45" width="6.125" style="125" customWidth="1"/>
    <col min="46" max="46" width="3" style="123" customWidth="1"/>
    <col min="47" max="47" width="19.125" style="118" hidden="1" customWidth="1"/>
    <col min="48" max="52" width="12.625" style="118" hidden="1" customWidth="1"/>
    <col min="53" max="16384" width="8.625" style="118" hidden="1"/>
  </cols>
  <sheetData>
    <row r="1" spans="1:46" x14ac:dyDescent="0.15">
      <c r="AS1" s="119"/>
      <c r="AT1" s="119"/>
    </row>
    <row r="2" spans="1:46" x14ac:dyDescent="0.15">
      <c r="AS2" s="119"/>
      <c r="AT2" s="119"/>
    </row>
    <row r="3" spans="1:46" x14ac:dyDescent="0.15">
      <c r="AS3" s="119"/>
      <c r="AT3" s="119"/>
    </row>
    <row r="4" spans="1:46" x14ac:dyDescent="0.15">
      <c r="AS4" s="119"/>
      <c r="AT4" s="119"/>
    </row>
    <row r="5" spans="1:46" ht="17.25" x14ac:dyDescent="0.15">
      <c r="A5" s="120" t="s">
        <v>426</v>
      </c>
      <c r="B5" s="121"/>
      <c r="C5" s="121"/>
      <c r="D5" s="121"/>
      <c r="E5" s="121"/>
      <c r="F5" s="121"/>
      <c r="G5" s="121"/>
      <c r="H5" s="121"/>
      <c r="I5" s="121"/>
      <c r="J5" s="121"/>
      <c r="K5" s="121"/>
      <c r="L5" s="121"/>
      <c r="M5" s="121"/>
      <c r="N5" s="121"/>
      <c r="O5" s="121"/>
      <c r="P5" s="121"/>
      <c r="Q5" s="121"/>
      <c r="R5" s="121"/>
      <c r="S5" s="121"/>
      <c r="T5" s="121"/>
      <c r="U5" s="121"/>
      <c r="V5" s="121"/>
      <c r="W5" s="121"/>
      <c r="X5" s="121"/>
      <c r="Y5" s="121"/>
      <c r="Z5" s="121"/>
      <c r="AA5" s="121"/>
      <c r="AB5" s="121"/>
      <c r="AC5" s="121"/>
      <c r="AD5" s="121"/>
      <c r="AE5" s="121"/>
      <c r="AF5" s="121"/>
      <c r="AG5" s="121"/>
      <c r="AH5" s="121"/>
      <c r="AI5" s="121"/>
      <c r="AJ5" s="121"/>
      <c r="AK5" s="121"/>
      <c r="AL5" s="121"/>
      <c r="AM5" s="121"/>
      <c r="AN5" s="121"/>
      <c r="AO5" s="121"/>
      <c r="AP5" s="121"/>
      <c r="AQ5" s="121"/>
      <c r="AR5" s="121"/>
      <c r="AS5" s="122"/>
    </row>
    <row r="6" spans="1:46" x14ac:dyDescent="0.15">
      <c r="A6" s="123"/>
      <c r="B6" s="119"/>
      <c r="C6" s="119"/>
      <c r="D6" s="119"/>
      <c r="E6" s="119"/>
      <c r="F6" s="119"/>
      <c r="G6" s="119"/>
      <c r="H6" s="119"/>
      <c r="I6" s="119"/>
      <c r="J6" s="119"/>
      <c r="K6" s="119"/>
      <c r="L6" s="119"/>
      <c r="M6" s="119"/>
      <c r="N6" s="119"/>
      <c r="O6" s="119"/>
      <c r="P6" s="119"/>
      <c r="Q6" s="119"/>
      <c r="R6" s="119"/>
      <c r="S6" s="119"/>
      <c r="T6" s="119"/>
      <c r="U6" s="119"/>
      <c r="V6" s="119"/>
      <c r="W6" s="119"/>
      <c r="X6" s="119"/>
      <c r="Y6" s="119"/>
      <c r="Z6" s="119"/>
      <c r="AA6" s="119"/>
      <c r="AB6" s="119"/>
      <c r="AC6" s="119"/>
      <c r="AD6" s="119"/>
      <c r="AE6" s="119"/>
      <c r="AF6" s="119"/>
      <c r="AG6" s="119"/>
      <c r="AH6" s="119"/>
      <c r="AI6" s="119"/>
      <c r="AJ6" s="119"/>
      <c r="AK6" s="124" t="s">
        <v>427</v>
      </c>
      <c r="AL6" s="124"/>
      <c r="AM6" s="124"/>
      <c r="AN6" s="124"/>
      <c r="AO6" s="119"/>
      <c r="AP6" s="119"/>
      <c r="AQ6" s="119"/>
      <c r="AR6" s="119"/>
    </row>
    <row r="7" spans="1:46" ht="13.5" customHeight="1" x14ac:dyDescent="0.15">
      <c r="A7" s="123"/>
      <c r="B7" s="119"/>
      <c r="C7" s="119"/>
      <c r="D7" s="119"/>
      <c r="E7" s="119"/>
      <c r="F7" s="119"/>
      <c r="G7" s="119"/>
      <c r="H7" s="119"/>
      <c r="I7" s="119"/>
      <c r="J7" s="119"/>
      <c r="K7" s="119"/>
      <c r="L7" s="119"/>
      <c r="M7" s="119"/>
      <c r="N7" s="119"/>
      <c r="O7" s="119"/>
      <c r="P7" s="119"/>
      <c r="Q7" s="119"/>
      <c r="R7" s="119"/>
      <c r="S7" s="119"/>
      <c r="T7" s="119"/>
      <c r="U7" s="119"/>
      <c r="V7" s="119"/>
      <c r="W7" s="119"/>
      <c r="X7" s="119"/>
      <c r="Y7" s="119"/>
      <c r="Z7" s="119"/>
      <c r="AA7" s="119"/>
      <c r="AB7" s="119"/>
      <c r="AC7" s="119"/>
      <c r="AD7" s="119"/>
      <c r="AE7" s="119"/>
      <c r="AF7" s="119"/>
      <c r="AG7" s="119"/>
      <c r="AH7" s="119"/>
      <c r="AI7" s="119"/>
      <c r="AJ7" s="119"/>
      <c r="AK7" s="126"/>
      <c r="AL7" s="127"/>
      <c r="AM7" s="127"/>
      <c r="AN7" s="128"/>
      <c r="AO7" s="1108" t="s">
        <v>428</v>
      </c>
      <c r="AP7" s="129"/>
      <c r="AQ7" s="130" t="s">
        <v>429</v>
      </c>
      <c r="AR7" s="131"/>
    </row>
    <row r="8" spans="1:46" x14ac:dyDescent="0.15">
      <c r="A8" s="123"/>
      <c r="B8" s="119"/>
      <c r="C8" s="119"/>
      <c r="D8" s="119"/>
      <c r="E8" s="119"/>
      <c r="F8" s="119"/>
      <c r="G8" s="119"/>
      <c r="H8" s="119"/>
      <c r="I8" s="119"/>
      <c r="J8" s="119"/>
      <c r="K8" s="119"/>
      <c r="L8" s="119"/>
      <c r="M8" s="119"/>
      <c r="N8" s="119"/>
      <c r="O8" s="119"/>
      <c r="P8" s="119"/>
      <c r="Q8" s="119"/>
      <c r="R8" s="119"/>
      <c r="S8" s="119"/>
      <c r="T8" s="119"/>
      <c r="U8" s="119"/>
      <c r="V8" s="119"/>
      <c r="W8" s="119"/>
      <c r="X8" s="119"/>
      <c r="Y8" s="119"/>
      <c r="Z8" s="119"/>
      <c r="AA8" s="119"/>
      <c r="AB8" s="119"/>
      <c r="AC8" s="119"/>
      <c r="AD8" s="119"/>
      <c r="AE8" s="119"/>
      <c r="AF8" s="119"/>
      <c r="AG8" s="119"/>
      <c r="AH8" s="119"/>
      <c r="AI8" s="119"/>
      <c r="AJ8" s="119"/>
      <c r="AK8" s="132"/>
      <c r="AL8" s="133"/>
      <c r="AM8" s="133"/>
      <c r="AN8" s="134"/>
      <c r="AO8" s="1109"/>
      <c r="AP8" s="135" t="s">
        <v>430</v>
      </c>
      <c r="AQ8" s="136" t="s">
        <v>431</v>
      </c>
      <c r="AR8" s="137" t="s">
        <v>432</v>
      </c>
    </row>
    <row r="9" spans="1:46" x14ac:dyDescent="0.15">
      <c r="A9" s="123"/>
      <c r="B9" s="119"/>
      <c r="C9" s="119"/>
      <c r="D9" s="119"/>
      <c r="E9" s="119"/>
      <c r="F9" s="119"/>
      <c r="G9" s="119"/>
      <c r="H9" s="119"/>
      <c r="I9" s="119"/>
      <c r="J9" s="119"/>
      <c r="K9" s="119"/>
      <c r="L9" s="119"/>
      <c r="M9" s="119"/>
      <c r="N9" s="119"/>
      <c r="O9" s="119"/>
      <c r="P9" s="119"/>
      <c r="Q9" s="119"/>
      <c r="R9" s="119"/>
      <c r="S9" s="119"/>
      <c r="T9" s="119"/>
      <c r="U9" s="119"/>
      <c r="V9" s="119"/>
      <c r="W9" s="119"/>
      <c r="X9" s="119"/>
      <c r="Y9" s="119"/>
      <c r="Z9" s="119"/>
      <c r="AA9" s="119"/>
      <c r="AB9" s="119"/>
      <c r="AC9" s="119"/>
      <c r="AD9" s="119"/>
      <c r="AE9" s="119"/>
      <c r="AF9" s="119"/>
      <c r="AG9" s="119"/>
      <c r="AH9" s="119"/>
      <c r="AI9" s="119"/>
      <c r="AJ9" s="119"/>
      <c r="AK9" s="1110" t="s">
        <v>433</v>
      </c>
      <c r="AL9" s="1111"/>
      <c r="AM9" s="1111"/>
      <c r="AN9" s="1112"/>
      <c r="AO9" s="138">
        <v>1885240</v>
      </c>
      <c r="AP9" s="138">
        <v>122014</v>
      </c>
      <c r="AQ9" s="139">
        <v>93942</v>
      </c>
      <c r="AR9" s="140">
        <v>29.9</v>
      </c>
    </row>
    <row r="10" spans="1:46" ht="13.5" customHeight="1" x14ac:dyDescent="0.15">
      <c r="A10" s="123"/>
      <c r="B10" s="119"/>
      <c r="C10" s="119"/>
      <c r="D10" s="119"/>
      <c r="E10" s="119"/>
      <c r="F10" s="119"/>
      <c r="G10" s="119"/>
      <c r="H10" s="119"/>
      <c r="I10" s="119"/>
      <c r="J10" s="119"/>
      <c r="K10" s="119"/>
      <c r="L10" s="119"/>
      <c r="M10" s="119"/>
      <c r="N10" s="119"/>
      <c r="O10" s="119"/>
      <c r="P10" s="119"/>
      <c r="Q10" s="119"/>
      <c r="R10" s="119"/>
      <c r="S10" s="119"/>
      <c r="T10" s="119"/>
      <c r="U10" s="119"/>
      <c r="V10" s="119"/>
      <c r="W10" s="119"/>
      <c r="X10" s="119"/>
      <c r="Y10" s="119"/>
      <c r="Z10" s="119"/>
      <c r="AA10" s="119"/>
      <c r="AB10" s="119"/>
      <c r="AC10" s="119"/>
      <c r="AD10" s="119"/>
      <c r="AE10" s="119"/>
      <c r="AF10" s="119"/>
      <c r="AG10" s="119"/>
      <c r="AH10" s="119"/>
      <c r="AI10" s="119"/>
      <c r="AJ10" s="119"/>
      <c r="AK10" s="1110" t="s">
        <v>434</v>
      </c>
      <c r="AL10" s="1111"/>
      <c r="AM10" s="1111"/>
      <c r="AN10" s="1112"/>
      <c r="AO10" s="141">
        <v>11824</v>
      </c>
      <c r="AP10" s="141">
        <v>765</v>
      </c>
      <c r="AQ10" s="142">
        <v>12590</v>
      </c>
      <c r="AR10" s="143">
        <v>-93.9</v>
      </c>
    </row>
    <row r="11" spans="1:46" ht="13.5" customHeight="1" x14ac:dyDescent="0.15">
      <c r="A11" s="123"/>
      <c r="B11" s="119"/>
      <c r="C11" s="119"/>
      <c r="D11" s="119"/>
      <c r="E11" s="119"/>
      <c r="F11" s="119"/>
      <c r="G11" s="119"/>
      <c r="H11" s="119"/>
      <c r="I11" s="119"/>
      <c r="J11" s="119"/>
      <c r="K11" s="119"/>
      <c r="L11" s="119"/>
      <c r="M11" s="119"/>
      <c r="N11" s="119"/>
      <c r="O11" s="119"/>
      <c r="P11" s="119"/>
      <c r="Q11" s="119"/>
      <c r="R11" s="119"/>
      <c r="S11" s="119"/>
      <c r="T11" s="119"/>
      <c r="U11" s="119"/>
      <c r="V11" s="119"/>
      <c r="W11" s="119"/>
      <c r="X11" s="119"/>
      <c r="Y11" s="119"/>
      <c r="Z11" s="119"/>
      <c r="AA11" s="119"/>
      <c r="AB11" s="119"/>
      <c r="AC11" s="119"/>
      <c r="AD11" s="119"/>
      <c r="AE11" s="119"/>
      <c r="AF11" s="119"/>
      <c r="AG11" s="119"/>
      <c r="AH11" s="119"/>
      <c r="AI11" s="119"/>
      <c r="AJ11" s="119"/>
      <c r="AK11" s="1110" t="s">
        <v>435</v>
      </c>
      <c r="AL11" s="1111"/>
      <c r="AM11" s="1111"/>
      <c r="AN11" s="1112"/>
      <c r="AO11" s="141">
        <v>16116</v>
      </c>
      <c r="AP11" s="141">
        <v>1043</v>
      </c>
      <c r="AQ11" s="142">
        <v>461</v>
      </c>
      <c r="AR11" s="143">
        <v>126.2</v>
      </c>
    </row>
    <row r="12" spans="1:46" ht="13.5" customHeight="1" x14ac:dyDescent="0.15">
      <c r="A12" s="123"/>
      <c r="B12" s="119"/>
      <c r="C12" s="119"/>
      <c r="D12" s="119"/>
      <c r="E12" s="119"/>
      <c r="F12" s="119"/>
      <c r="G12" s="119"/>
      <c r="H12" s="119"/>
      <c r="I12" s="119"/>
      <c r="J12" s="119"/>
      <c r="K12" s="119"/>
      <c r="L12" s="119"/>
      <c r="M12" s="119"/>
      <c r="N12" s="119"/>
      <c r="O12" s="119"/>
      <c r="P12" s="119"/>
      <c r="Q12" s="119"/>
      <c r="R12" s="119"/>
      <c r="S12" s="119"/>
      <c r="T12" s="119"/>
      <c r="U12" s="119"/>
      <c r="V12" s="119"/>
      <c r="W12" s="119"/>
      <c r="X12" s="119"/>
      <c r="Y12" s="119"/>
      <c r="Z12" s="119"/>
      <c r="AA12" s="119"/>
      <c r="AB12" s="119"/>
      <c r="AC12" s="119"/>
      <c r="AD12" s="119"/>
      <c r="AE12" s="119"/>
      <c r="AF12" s="119"/>
      <c r="AG12" s="119"/>
      <c r="AH12" s="119"/>
      <c r="AI12" s="119"/>
      <c r="AJ12" s="119"/>
      <c r="AK12" s="1110" t="s">
        <v>436</v>
      </c>
      <c r="AL12" s="1111"/>
      <c r="AM12" s="1111"/>
      <c r="AN12" s="1112"/>
      <c r="AO12" s="141" t="s">
        <v>341</v>
      </c>
      <c r="AP12" s="141" t="s">
        <v>341</v>
      </c>
      <c r="AQ12" s="142">
        <v>24</v>
      </c>
      <c r="AR12" s="143" t="s">
        <v>341</v>
      </c>
    </row>
    <row r="13" spans="1:46" ht="13.5" customHeight="1" x14ac:dyDescent="0.15">
      <c r="A13" s="123"/>
      <c r="B13" s="119"/>
      <c r="C13" s="119"/>
      <c r="D13" s="119"/>
      <c r="E13" s="119"/>
      <c r="F13" s="119"/>
      <c r="G13" s="119"/>
      <c r="H13" s="119"/>
      <c r="I13" s="119"/>
      <c r="J13" s="119"/>
      <c r="K13" s="119"/>
      <c r="L13" s="119"/>
      <c r="M13" s="119"/>
      <c r="N13" s="119"/>
      <c r="O13" s="119"/>
      <c r="P13" s="119"/>
      <c r="Q13" s="119"/>
      <c r="R13" s="119"/>
      <c r="S13" s="119"/>
      <c r="T13" s="119"/>
      <c r="U13" s="119"/>
      <c r="V13" s="119"/>
      <c r="W13" s="119"/>
      <c r="X13" s="119"/>
      <c r="Y13" s="119"/>
      <c r="Z13" s="119"/>
      <c r="AA13" s="119"/>
      <c r="AB13" s="119"/>
      <c r="AC13" s="119"/>
      <c r="AD13" s="119"/>
      <c r="AE13" s="119"/>
      <c r="AF13" s="119"/>
      <c r="AG13" s="119"/>
      <c r="AH13" s="119"/>
      <c r="AI13" s="119"/>
      <c r="AJ13" s="119"/>
      <c r="AK13" s="1110" t="s">
        <v>437</v>
      </c>
      <c r="AL13" s="1111"/>
      <c r="AM13" s="1111"/>
      <c r="AN13" s="1112"/>
      <c r="AO13" s="141">
        <v>105279</v>
      </c>
      <c r="AP13" s="141">
        <v>6814</v>
      </c>
      <c r="AQ13" s="142">
        <v>3962</v>
      </c>
      <c r="AR13" s="143">
        <v>72</v>
      </c>
    </row>
    <row r="14" spans="1:46" ht="13.5" customHeight="1" x14ac:dyDescent="0.15">
      <c r="A14" s="123"/>
      <c r="B14" s="119"/>
      <c r="C14" s="119"/>
      <c r="D14" s="119"/>
      <c r="E14" s="119"/>
      <c r="F14" s="119"/>
      <c r="G14" s="119"/>
      <c r="H14" s="119"/>
      <c r="I14" s="119"/>
      <c r="J14" s="119"/>
      <c r="K14" s="119"/>
      <c r="L14" s="119"/>
      <c r="M14" s="119"/>
      <c r="N14" s="119"/>
      <c r="O14" s="119"/>
      <c r="P14" s="119"/>
      <c r="Q14" s="119"/>
      <c r="R14" s="119"/>
      <c r="S14" s="119"/>
      <c r="T14" s="119"/>
      <c r="U14" s="119"/>
      <c r="V14" s="119"/>
      <c r="W14" s="119"/>
      <c r="X14" s="119"/>
      <c r="Y14" s="119"/>
      <c r="Z14" s="119"/>
      <c r="AA14" s="119"/>
      <c r="AB14" s="119"/>
      <c r="AC14" s="119"/>
      <c r="AD14" s="119"/>
      <c r="AE14" s="119"/>
      <c r="AF14" s="119"/>
      <c r="AG14" s="119"/>
      <c r="AH14" s="119"/>
      <c r="AI14" s="119"/>
      <c r="AJ14" s="119"/>
      <c r="AK14" s="1110" t="s">
        <v>438</v>
      </c>
      <c r="AL14" s="1111"/>
      <c r="AM14" s="1111"/>
      <c r="AN14" s="1112"/>
      <c r="AO14" s="141">
        <v>32829</v>
      </c>
      <c r="AP14" s="141">
        <v>2125</v>
      </c>
      <c r="AQ14" s="142">
        <v>1657</v>
      </c>
      <c r="AR14" s="143">
        <v>28.2</v>
      </c>
    </row>
    <row r="15" spans="1:46" ht="13.5" customHeight="1" x14ac:dyDescent="0.15">
      <c r="A15" s="123"/>
      <c r="B15" s="119"/>
      <c r="C15" s="119"/>
      <c r="D15" s="119"/>
      <c r="E15" s="119"/>
      <c r="F15" s="119"/>
      <c r="G15" s="119"/>
      <c r="H15" s="119"/>
      <c r="I15" s="119"/>
      <c r="J15" s="119"/>
      <c r="K15" s="119"/>
      <c r="L15" s="119"/>
      <c r="M15" s="119"/>
      <c r="N15" s="119"/>
      <c r="O15" s="119"/>
      <c r="P15" s="119"/>
      <c r="Q15" s="119"/>
      <c r="R15" s="119"/>
      <c r="S15" s="119"/>
      <c r="T15" s="119"/>
      <c r="U15" s="119"/>
      <c r="V15" s="119"/>
      <c r="W15" s="119"/>
      <c r="X15" s="119"/>
      <c r="Y15" s="119"/>
      <c r="Z15" s="119"/>
      <c r="AA15" s="119"/>
      <c r="AB15" s="119"/>
      <c r="AC15" s="119"/>
      <c r="AD15" s="119"/>
      <c r="AE15" s="119"/>
      <c r="AF15" s="119"/>
      <c r="AG15" s="119"/>
      <c r="AH15" s="119"/>
      <c r="AI15" s="119"/>
      <c r="AJ15" s="119"/>
      <c r="AK15" s="1113" t="s">
        <v>439</v>
      </c>
      <c r="AL15" s="1114"/>
      <c r="AM15" s="1114"/>
      <c r="AN15" s="1115"/>
      <c r="AO15" s="141">
        <v>-72303</v>
      </c>
      <c r="AP15" s="141">
        <v>-4680</v>
      </c>
      <c r="AQ15" s="142">
        <v>-5526</v>
      </c>
      <c r="AR15" s="143">
        <v>-15.3</v>
      </c>
    </row>
    <row r="16" spans="1:46" x14ac:dyDescent="0.15">
      <c r="A16" s="123"/>
      <c r="B16" s="119"/>
      <c r="C16" s="119"/>
      <c r="D16" s="119"/>
      <c r="E16" s="119"/>
      <c r="F16" s="119"/>
      <c r="G16" s="119"/>
      <c r="H16" s="119"/>
      <c r="I16" s="119"/>
      <c r="J16" s="119"/>
      <c r="K16" s="119"/>
      <c r="L16" s="119"/>
      <c r="M16" s="119"/>
      <c r="N16" s="119"/>
      <c r="O16" s="119"/>
      <c r="P16" s="119"/>
      <c r="Q16" s="119"/>
      <c r="R16" s="119"/>
      <c r="S16" s="119"/>
      <c r="T16" s="119"/>
      <c r="U16" s="119"/>
      <c r="V16" s="119"/>
      <c r="W16" s="119"/>
      <c r="X16" s="119"/>
      <c r="Y16" s="119"/>
      <c r="Z16" s="119"/>
      <c r="AA16" s="119"/>
      <c r="AB16" s="119"/>
      <c r="AC16" s="119"/>
      <c r="AD16" s="119"/>
      <c r="AE16" s="119"/>
      <c r="AF16" s="119"/>
      <c r="AG16" s="119"/>
      <c r="AH16" s="119"/>
      <c r="AI16" s="119"/>
      <c r="AJ16" s="119"/>
      <c r="AK16" s="1113" t="s">
        <v>120</v>
      </c>
      <c r="AL16" s="1114"/>
      <c r="AM16" s="1114"/>
      <c r="AN16" s="1115"/>
      <c r="AO16" s="141">
        <v>1978985</v>
      </c>
      <c r="AP16" s="141">
        <v>128081</v>
      </c>
      <c r="AQ16" s="142">
        <v>107111</v>
      </c>
      <c r="AR16" s="143">
        <v>19.600000000000001</v>
      </c>
    </row>
    <row r="17" spans="1:46" x14ac:dyDescent="0.15">
      <c r="A17" s="123"/>
      <c r="B17" s="119"/>
      <c r="C17" s="119"/>
      <c r="D17" s="119"/>
      <c r="E17" s="119"/>
      <c r="F17" s="119"/>
      <c r="G17" s="119"/>
      <c r="H17" s="119"/>
      <c r="I17" s="119"/>
      <c r="J17" s="119"/>
      <c r="K17" s="119"/>
      <c r="L17" s="119"/>
      <c r="M17" s="119"/>
      <c r="N17" s="119"/>
      <c r="O17" s="119"/>
      <c r="P17" s="119"/>
      <c r="Q17" s="119"/>
      <c r="R17" s="119"/>
      <c r="S17" s="119"/>
      <c r="T17" s="119"/>
      <c r="U17" s="119"/>
      <c r="V17" s="119"/>
      <c r="W17" s="119"/>
      <c r="X17" s="119"/>
      <c r="Y17" s="119"/>
      <c r="Z17" s="119"/>
      <c r="AA17" s="119"/>
      <c r="AB17" s="119"/>
      <c r="AC17" s="119"/>
      <c r="AD17" s="119"/>
      <c r="AE17" s="119"/>
      <c r="AF17" s="119"/>
      <c r="AG17" s="119"/>
      <c r="AH17" s="119"/>
      <c r="AI17" s="119"/>
      <c r="AJ17" s="119"/>
      <c r="AK17" s="119"/>
      <c r="AL17" s="119"/>
      <c r="AM17" s="119"/>
      <c r="AN17" s="119"/>
      <c r="AO17" s="119"/>
      <c r="AP17" s="119"/>
      <c r="AQ17" s="119"/>
      <c r="AR17" s="144"/>
    </row>
    <row r="18" spans="1:46" x14ac:dyDescent="0.15">
      <c r="A18" s="123"/>
      <c r="B18" s="119"/>
      <c r="C18" s="119"/>
      <c r="D18" s="119"/>
      <c r="E18" s="119"/>
      <c r="F18" s="119"/>
      <c r="G18" s="119"/>
      <c r="H18" s="119"/>
      <c r="I18" s="119"/>
      <c r="J18" s="119"/>
      <c r="K18" s="119"/>
      <c r="L18" s="119"/>
      <c r="M18" s="119"/>
      <c r="N18" s="119"/>
      <c r="O18" s="119"/>
      <c r="P18" s="119"/>
      <c r="Q18" s="119"/>
      <c r="R18" s="119"/>
      <c r="S18" s="119"/>
      <c r="T18" s="119"/>
      <c r="U18" s="119"/>
      <c r="V18" s="119"/>
      <c r="W18" s="119"/>
      <c r="X18" s="119"/>
      <c r="Y18" s="119"/>
      <c r="Z18" s="119"/>
      <c r="AA18" s="119"/>
      <c r="AB18" s="119"/>
      <c r="AC18" s="119"/>
      <c r="AD18" s="119"/>
      <c r="AE18" s="119"/>
      <c r="AF18" s="119"/>
      <c r="AG18" s="119"/>
      <c r="AH18" s="119"/>
      <c r="AI18" s="119"/>
      <c r="AJ18" s="119"/>
      <c r="AK18" s="119"/>
      <c r="AL18" s="119"/>
      <c r="AM18" s="119"/>
      <c r="AN18" s="119"/>
      <c r="AO18" s="119"/>
      <c r="AP18" s="119"/>
      <c r="AQ18" s="145"/>
      <c r="AR18" s="145"/>
    </row>
    <row r="19" spans="1:46" x14ac:dyDescent="0.15">
      <c r="A19" s="123"/>
      <c r="B19" s="119"/>
      <c r="C19" s="119"/>
      <c r="D19" s="119"/>
      <c r="E19" s="119"/>
      <c r="F19" s="119"/>
      <c r="G19" s="119"/>
      <c r="H19" s="119"/>
      <c r="I19" s="119"/>
      <c r="J19" s="119"/>
      <c r="K19" s="119"/>
      <c r="L19" s="119"/>
      <c r="M19" s="119"/>
      <c r="N19" s="119"/>
      <c r="O19" s="119"/>
      <c r="P19" s="119"/>
      <c r="Q19" s="119"/>
      <c r="R19" s="119"/>
      <c r="S19" s="119"/>
      <c r="T19" s="119"/>
      <c r="U19" s="119"/>
      <c r="V19" s="119"/>
      <c r="W19" s="119"/>
      <c r="X19" s="119"/>
      <c r="Y19" s="119"/>
      <c r="Z19" s="119"/>
      <c r="AA19" s="119"/>
      <c r="AB19" s="119"/>
      <c r="AC19" s="119"/>
      <c r="AD19" s="119"/>
      <c r="AE19" s="119"/>
      <c r="AF19" s="119"/>
      <c r="AG19" s="119"/>
      <c r="AH19" s="119"/>
      <c r="AI19" s="119"/>
      <c r="AJ19" s="119"/>
      <c r="AK19" s="119" t="s">
        <v>440</v>
      </c>
      <c r="AL19" s="119"/>
      <c r="AM19" s="119"/>
      <c r="AN19" s="119"/>
      <c r="AO19" s="119"/>
      <c r="AP19" s="119"/>
      <c r="AQ19" s="119"/>
      <c r="AR19" s="119"/>
    </row>
    <row r="20" spans="1:46" x14ac:dyDescent="0.15">
      <c r="A20" s="123"/>
      <c r="B20" s="119"/>
      <c r="C20" s="119"/>
      <c r="D20" s="119"/>
      <c r="E20" s="119"/>
      <c r="F20" s="119"/>
      <c r="G20" s="119"/>
      <c r="H20" s="119"/>
      <c r="I20" s="119"/>
      <c r="J20" s="119"/>
      <c r="K20" s="119"/>
      <c r="L20" s="119"/>
      <c r="M20" s="119"/>
      <c r="N20" s="119"/>
      <c r="O20" s="119"/>
      <c r="P20" s="119"/>
      <c r="Q20" s="119"/>
      <c r="R20" s="119"/>
      <c r="S20" s="119"/>
      <c r="T20" s="119"/>
      <c r="U20" s="119"/>
      <c r="V20" s="119"/>
      <c r="W20" s="119"/>
      <c r="X20" s="119"/>
      <c r="Y20" s="119"/>
      <c r="Z20" s="119"/>
      <c r="AA20" s="119"/>
      <c r="AB20" s="119"/>
      <c r="AC20" s="119"/>
      <c r="AD20" s="119"/>
      <c r="AE20" s="119"/>
      <c r="AF20" s="119"/>
      <c r="AG20" s="119"/>
      <c r="AH20" s="119"/>
      <c r="AI20" s="119"/>
      <c r="AJ20" s="119"/>
      <c r="AK20" s="146"/>
      <c r="AL20" s="147"/>
      <c r="AM20" s="147"/>
      <c r="AN20" s="148"/>
      <c r="AO20" s="149" t="s">
        <v>441</v>
      </c>
      <c r="AP20" s="150" t="s">
        <v>442</v>
      </c>
      <c r="AQ20" s="151" t="s">
        <v>443</v>
      </c>
      <c r="AR20" s="152"/>
    </row>
    <row r="21" spans="1:46" s="158" customFormat="1" x14ac:dyDescent="0.15">
      <c r="A21" s="153"/>
      <c r="B21" s="124"/>
      <c r="C21" s="124"/>
      <c r="D21" s="124"/>
      <c r="E21" s="124"/>
      <c r="F21" s="124"/>
      <c r="G21" s="124"/>
      <c r="H21" s="124"/>
      <c r="I21" s="124"/>
      <c r="J21" s="124"/>
      <c r="K21" s="124"/>
      <c r="L21" s="124"/>
      <c r="M21" s="124"/>
      <c r="N21" s="124"/>
      <c r="O21" s="124"/>
      <c r="P21" s="124"/>
      <c r="Q21" s="124"/>
      <c r="R21" s="124"/>
      <c r="S21" s="124"/>
      <c r="T21" s="124"/>
      <c r="U21" s="124"/>
      <c r="V21" s="124"/>
      <c r="W21" s="124"/>
      <c r="X21" s="124"/>
      <c r="Y21" s="124"/>
      <c r="Z21" s="124"/>
      <c r="AA21" s="124"/>
      <c r="AB21" s="124"/>
      <c r="AC21" s="124"/>
      <c r="AD21" s="124"/>
      <c r="AE21" s="124"/>
      <c r="AF21" s="124"/>
      <c r="AG21" s="124"/>
      <c r="AH21" s="124"/>
      <c r="AI21" s="124"/>
      <c r="AJ21" s="124"/>
      <c r="AK21" s="1116" t="s">
        <v>444</v>
      </c>
      <c r="AL21" s="1117"/>
      <c r="AM21" s="1117"/>
      <c r="AN21" s="1118"/>
      <c r="AO21" s="154">
        <v>13.07</v>
      </c>
      <c r="AP21" s="155">
        <v>9.3000000000000007</v>
      </c>
      <c r="AQ21" s="156">
        <v>3.77</v>
      </c>
      <c r="AR21" s="124"/>
      <c r="AS21" s="157"/>
      <c r="AT21" s="153"/>
    </row>
    <row r="22" spans="1:46" s="158" customFormat="1" x14ac:dyDescent="0.15">
      <c r="A22" s="153"/>
      <c r="B22" s="124"/>
      <c r="C22" s="124"/>
      <c r="D22" s="124"/>
      <c r="E22" s="124"/>
      <c r="F22" s="124"/>
      <c r="G22" s="124"/>
      <c r="H22" s="124"/>
      <c r="I22" s="124"/>
      <c r="J22" s="124"/>
      <c r="K22" s="124"/>
      <c r="L22" s="124"/>
      <c r="M22" s="124"/>
      <c r="N22" s="124"/>
      <c r="O22" s="124"/>
      <c r="P22" s="124"/>
      <c r="Q22" s="124"/>
      <c r="R22" s="124"/>
      <c r="S22" s="124"/>
      <c r="T22" s="124"/>
      <c r="U22" s="124"/>
      <c r="V22" s="124"/>
      <c r="W22" s="124"/>
      <c r="X22" s="124"/>
      <c r="Y22" s="124"/>
      <c r="Z22" s="124"/>
      <c r="AA22" s="124"/>
      <c r="AB22" s="124"/>
      <c r="AC22" s="124"/>
      <c r="AD22" s="124"/>
      <c r="AE22" s="124"/>
      <c r="AF22" s="124"/>
      <c r="AG22" s="124"/>
      <c r="AH22" s="124"/>
      <c r="AI22" s="124"/>
      <c r="AJ22" s="124"/>
      <c r="AK22" s="1116" t="s">
        <v>445</v>
      </c>
      <c r="AL22" s="1117"/>
      <c r="AM22" s="1117"/>
      <c r="AN22" s="1118"/>
      <c r="AO22" s="159">
        <v>98.7</v>
      </c>
      <c r="AP22" s="160">
        <v>96.8</v>
      </c>
      <c r="AQ22" s="161">
        <v>1.9</v>
      </c>
      <c r="AR22" s="145"/>
      <c r="AS22" s="157"/>
      <c r="AT22" s="153"/>
    </row>
    <row r="23" spans="1:46" s="158" customFormat="1" x14ac:dyDescent="0.15">
      <c r="A23" s="153"/>
      <c r="B23" s="124"/>
      <c r="C23" s="124"/>
      <c r="D23" s="124"/>
      <c r="E23" s="124"/>
      <c r="F23" s="124"/>
      <c r="G23" s="124"/>
      <c r="H23" s="124"/>
      <c r="I23" s="124"/>
      <c r="J23" s="124"/>
      <c r="K23" s="124"/>
      <c r="L23" s="124"/>
      <c r="M23" s="124"/>
      <c r="N23" s="124"/>
      <c r="O23" s="124"/>
      <c r="P23" s="124"/>
      <c r="Q23" s="124"/>
      <c r="R23" s="124"/>
      <c r="S23" s="124"/>
      <c r="T23" s="124"/>
      <c r="U23" s="124"/>
      <c r="V23" s="124"/>
      <c r="W23" s="124"/>
      <c r="X23" s="124"/>
      <c r="Y23" s="124"/>
      <c r="Z23" s="124"/>
      <c r="AA23" s="124"/>
      <c r="AB23" s="124"/>
      <c r="AC23" s="124"/>
      <c r="AD23" s="124"/>
      <c r="AE23" s="124"/>
      <c r="AF23" s="124"/>
      <c r="AG23" s="124"/>
      <c r="AH23" s="124"/>
      <c r="AI23" s="124"/>
      <c r="AJ23" s="124"/>
      <c r="AK23" s="124"/>
      <c r="AL23" s="124"/>
      <c r="AM23" s="124"/>
      <c r="AN23" s="124"/>
      <c r="AO23" s="124"/>
      <c r="AP23" s="145"/>
      <c r="AQ23" s="145"/>
      <c r="AR23" s="145"/>
      <c r="AS23" s="157"/>
      <c r="AT23" s="153"/>
    </row>
    <row r="24" spans="1:46" s="158" customFormat="1" x14ac:dyDescent="0.15">
      <c r="A24" s="153"/>
      <c r="B24" s="124"/>
      <c r="C24" s="124"/>
      <c r="D24" s="124"/>
      <c r="E24" s="124"/>
      <c r="F24" s="124"/>
      <c r="G24" s="124"/>
      <c r="H24" s="124"/>
      <c r="I24" s="124"/>
      <c r="J24" s="124"/>
      <c r="K24" s="124"/>
      <c r="L24" s="124"/>
      <c r="M24" s="124"/>
      <c r="N24" s="124"/>
      <c r="O24" s="124"/>
      <c r="P24" s="124"/>
      <c r="Q24" s="124"/>
      <c r="R24" s="124"/>
      <c r="S24" s="124"/>
      <c r="T24" s="124"/>
      <c r="U24" s="124"/>
      <c r="V24" s="124"/>
      <c r="W24" s="124"/>
      <c r="X24" s="124"/>
      <c r="Y24" s="124"/>
      <c r="Z24" s="124"/>
      <c r="AA24" s="124"/>
      <c r="AB24" s="124"/>
      <c r="AC24" s="124"/>
      <c r="AD24" s="124"/>
      <c r="AE24" s="124"/>
      <c r="AF24" s="124"/>
      <c r="AG24" s="124"/>
      <c r="AH24" s="124"/>
      <c r="AI24" s="124"/>
      <c r="AJ24" s="124"/>
      <c r="AK24" s="124"/>
      <c r="AL24" s="124"/>
      <c r="AM24" s="124"/>
      <c r="AN24" s="124"/>
      <c r="AO24" s="124"/>
      <c r="AP24" s="145"/>
      <c r="AQ24" s="145"/>
      <c r="AR24" s="145"/>
      <c r="AS24" s="157"/>
      <c r="AT24" s="153"/>
    </row>
    <row r="25" spans="1:46" s="158" customFormat="1" x14ac:dyDescent="0.15">
      <c r="A25" s="162"/>
      <c r="B25" s="163"/>
      <c r="C25" s="163"/>
      <c r="D25" s="163"/>
      <c r="E25" s="163"/>
      <c r="F25" s="163"/>
      <c r="G25" s="163"/>
      <c r="H25" s="163"/>
      <c r="I25" s="163"/>
      <c r="J25" s="163"/>
      <c r="K25" s="163"/>
      <c r="L25" s="163"/>
      <c r="M25" s="163"/>
      <c r="N25" s="163"/>
      <c r="O25" s="163"/>
      <c r="P25" s="163"/>
      <c r="Q25" s="163"/>
      <c r="R25" s="163"/>
      <c r="S25" s="163"/>
      <c r="T25" s="163"/>
      <c r="U25" s="163"/>
      <c r="V25" s="163"/>
      <c r="W25" s="163"/>
      <c r="X25" s="163"/>
      <c r="Y25" s="163"/>
      <c r="Z25" s="163"/>
      <c r="AA25" s="163"/>
      <c r="AB25" s="163"/>
      <c r="AC25" s="163"/>
      <c r="AD25" s="163"/>
      <c r="AE25" s="163"/>
      <c r="AF25" s="163"/>
      <c r="AG25" s="163"/>
      <c r="AH25" s="163"/>
      <c r="AI25" s="163"/>
      <c r="AJ25" s="163"/>
      <c r="AK25" s="163"/>
      <c r="AL25" s="163"/>
      <c r="AM25" s="163"/>
      <c r="AN25" s="163"/>
      <c r="AO25" s="163"/>
      <c r="AP25" s="164"/>
      <c r="AQ25" s="164"/>
      <c r="AR25" s="164"/>
      <c r="AS25" s="165"/>
      <c r="AT25" s="153"/>
    </row>
    <row r="26" spans="1:46" s="158" customFormat="1" x14ac:dyDescent="0.15">
      <c r="A26" s="1107" t="s">
        <v>446</v>
      </c>
      <c r="B26" s="1107"/>
      <c r="C26" s="1107"/>
      <c r="D26" s="1107"/>
      <c r="E26" s="1107"/>
      <c r="F26" s="1107"/>
      <c r="G26" s="1107"/>
      <c r="H26" s="1107"/>
      <c r="I26" s="1107"/>
      <c r="J26" s="1107"/>
      <c r="K26" s="1107"/>
      <c r="L26" s="1107"/>
      <c r="M26" s="1107"/>
      <c r="N26" s="1107"/>
      <c r="O26" s="1107"/>
      <c r="P26" s="1107"/>
      <c r="Q26" s="1107"/>
      <c r="R26" s="1107"/>
      <c r="S26" s="1107"/>
      <c r="T26" s="1107"/>
      <c r="U26" s="1107"/>
      <c r="V26" s="1107"/>
      <c r="W26" s="1107"/>
      <c r="X26" s="1107"/>
      <c r="Y26" s="1107"/>
      <c r="Z26" s="1107"/>
      <c r="AA26" s="1107"/>
      <c r="AB26" s="1107"/>
      <c r="AC26" s="1107"/>
      <c r="AD26" s="1107"/>
      <c r="AE26" s="1107"/>
      <c r="AF26" s="1107"/>
      <c r="AG26" s="1107"/>
      <c r="AH26" s="1107"/>
      <c r="AI26" s="1107"/>
      <c r="AJ26" s="1107"/>
      <c r="AK26" s="1107"/>
      <c r="AL26" s="1107"/>
      <c r="AM26" s="1107"/>
      <c r="AN26" s="1107"/>
      <c r="AO26" s="1107"/>
      <c r="AP26" s="1107"/>
      <c r="AQ26" s="1107"/>
      <c r="AR26" s="1107"/>
      <c r="AS26" s="1107"/>
      <c r="AT26" s="124"/>
    </row>
    <row r="27" spans="1:46" x14ac:dyDescent="0.15">
      <c r="A27" s="166"/>
      <c r="AO27" s="119"/>
      <c r="AP27" s="119"/>
      <c r="AQ27" s="119"/>
      <c r="AR27" s="119"/>
      <c r="AS27" s="119"/>
      <c r="AT27" s="119"/>
    </row>
    <row r="28" spans="1:46" ht="17.25" x14ac:dyDescent="0.15">
      <c r="A28" s="120" t="s">
        <v>447</v>
      </c>
      <c r="B28" s="121"/>
      <c r="C28" s="121"/>
      <c r="D28" s="121"/>
      <c r="E28" s="121"/>
      <c r="F28" s="121"/>
      <c r="G28" s="121"/>
      <c r="H28" s="121"/>
      <c r="I28" s="121"/>
      <c r="J28" s="121"/>
      <c r="K28" s="121"/>
      <c r="L28" s="121"/>
      <c r="M28" s="121"/>
      <c r="N28" s="121"/>
      <c r="O28" s="121"/>
      <c r="P28" s="121"/>
      <c r="Q28" s="121"/>
      <c r="R28" s="121"/>
      <c r="S28" s="121"/>
      <c r="T28" s="121"/>
      <c r="U28" s="121"/>
      <c r="V28" s="121"/>
      <c r="W28" s="121"/>
      <c r="X28" s="121"/>
      <c r="Y28" s="121"/>
      <c r="Z28" s="121"/>
      <c r="AA28" s="121"/>
      <c r="AB28" s="121"/>
      <c r="AC28" s="121"/>
      <c r="AD28" s="121"/>
      <c r="AE28" s="121"/>
      <c r="AF28" s="121"/>
      <c r="AG28" s="121"/>
      <c r="AH28" s="121"/>
      <c r="AI28" s="121"/>
      <c r="AJ28" s="121"/>
      <c r="AK28" s="121"/>
      <c r="AL28" s="121"/>
      <c r="AM28" s="121"/>
      <c r="AN28" s="121"/>
      <c r="AO28" s="121"/>
      <c r="AP28" s="121"/>
      <c r="AQ28" s="121"/>
      <c r="AR28" s="121"/>
      <c r="AS28" s="167"/>
    </row>
    <row r="29" spans="1:46" x14ac:dyDescent="0.15">
      <c r="A29" s="123"/>
      <c r="B29" s="119"/>
      <c r="C29" s="119"/>
      <c r="D29" s="119"/>
      <c r="E29" s="119"/>
      <c r="F29" s="119"/>
      <c r="G29" s="119"/>
      <c r="H29" s="119"/>
      <c r="I29" s="119"/>
      <c r="J29" s="119"/>
      <c r="K29" s="119"/>
      <c r="L29" s="119"/>
      <c r="M29" s="119"/>
      <c r="N29" s="119"/>
      <c r="O29" s="119"/>
      <c r="P29" s="119"/>
      <c r="Q29" s="119"/>
      <c r="R29" s="119"/>
      <c r="S29" s="119"/>
      <c r="T29" s="119"/>
      <c r="U29" s="119"/>
      <c r="V29" s="119"/>
      <c r="W29" s="119"/>
      <c r="X29" s="119"/>
      <c r="Y29" s="119"/>
      <c r="Z29" s="119"/>
      <c r="AA29" s="119"/>
      <c r="AB29" s="119"/>
      <c r="AC29" s="119"/>
      <c r="AD29" s="119"/>
      <c r="AE29" s="119"/>
      <c r="AF29" s="119"/>
      <c r="AG29" s="119"/>
      <c r="AH29" s="119"/>
      <c r="AI29" s="119"/>
      <c r="AJ29" s="119"/>
      <c r="AK29" s="124" t="s">
        <v>448</v>
      </c>
      <c r="AL29" s="124"/>
      <c r="AM29" s="124"/>
      <c r="AN29" s="124"/>
      <c r="AO29" s="119"/>
      <c r="AP29" s="119"/>
      <c r="AQ29" s="119"/>
      <c r="AR29" s="119"/>
      <c r="AS29" s="168"/>
    </row>
    <row r="30" spans="1:46" ht="13.5" customHeight="1" x14ac:dyDescent="0.15">
      <c r="A30" s="123"/>
      <c r="B30" s="119"/>
      <c r="C30" s="119"/>
      <c r="D30" s="119"/>
      <c r="E30" s="119"/>
      <c r="F30" s="119"/>
      <c r="G30" s="119"/>
      <c r="H30" s="119"/>
      <c r="I30" s="119"/>
      <c r="J30" s="119"/>
      <c r="K30" s="119"/>
      <c r="L30" s="119"/>
      <c r="M30" s="119"/>
      <c r="N30" s="119"/>
      <c r="O30" s="119"/>
      <c r="P30" s="119"/>
      <c r="Q30" s="119"/>
      <c r="R30" s="119"/>
      <c r="S30" s="119"/>
      <c r="T30" s="119"/>
      <c r="U30" s="119"/>
      <c r="V30" s="119"/>
      <c r="W30" s="119"/>
      <c r="X30" s="119"/>
      <c r="Y30" s="119"/>
      <c r="Z30" s="119"/>
      <c r="AA30" s="119"/>
      <c r="AB30" s="119"/>
      <c r="AC30" s="119"/>
      <c r="AD30" s="119"/>
      <c r="AE30" s="119"/>
      <c r="AF30" s="119"/>
      <c r="AG30" s="119"/>
      <c r="AH30" s="119"/>
      <c r="AI30" s="119"/>
      <c r="AJ30" s="119"/>
      <c r="AK30" s="126"/>
      <c r="AL30" s="127"/>
      <c r="AM30" s="127"/>
      <c r="AN30" s="128"/>
      <c r="AO30" s="1108" t="s">
        <v>428</v>
      </c>
      <c r="AP30" s="129"/>
      <c r="AQ30" s="130" t="s">
        <v>429</v>
      </c>
      <c r="AR30" s="131"/>
    </row>
    <row r="31" spans="1:46" x14ac:dyDescent="0.15">
      <c r="A31" s="123"/>
      <c r="B31" s="119"/>
      <c r="C31" s="119"/>
      <c r="D31" s="119"/>
      <c r="E31" s="119"/>
      <c r="F31" s="119"/>
      <c r="G31" s="119"/>
      <c r="H31" s="119"/>
      <c r="I31" s="119"/>
      <c r="J31" s="119"/>
      <c r="K31" s="119"/>
      <c r="L31" s="119"/>
      <c r="M31" s="119"/>
      <c r="N31" s="119"/>
      <c r="O31" s="119"/>
      <c r="P31" s="119"/>
      <c r="Q31" s="119"/>
      <c r="R31" s="119"/>
      <c r="S31" s="119"/>
      <c r="T31" s="119"/>
      <c r="U31" s="119"/>
      <c r="V31" s="119"/>
      <c r="W31" s="119"/>
      <c r="X31" s="119"/>
      <c r="Y31" s="119"/>
      <c r="Z31" s="119"/>
      <c r="AA31" s="119"/>
      <c r="AB31" s="119"/>
      <c r="AC31" s="119"/>
      <c r="AD31" s="119"/>
      <c r="AE31" s="119"/>
      <c r="AF31" s="119"/>
      <c r="AG31" s="119"/>
      <c r="AH31" s="119"/>
      <c r="AI31" s="119"/>
      <c r="AJ31" s="119"/>
      <c r="AK31" s="132"/>
      <c r="AL31" s="133"/>
      <c r="AM31" s="133"/>
      <c r="AN31" s="134"/>
      <c r="AO31" s="1109"/>
      <c r="AP31" s="135" t="s">
        <v>430</v>
      </c>
      <c r="AQ31" s="136" t="s">
        <v>431</v>
      </c>
      <c r="AR31" s="137" t="s">
        <v>432</v>
      </c>
    </row>
    <row r="32" spans="1:46" ht="27" customHeight="1" x14ac:dyDescent="0.15">
      <c r="A32" s="123"/>
      <c r="B32" s="119"/>
      <c r="C32" s="119"/>
      <c r="D32" s="119"/>
      <c r="E32" s="119"/>
      <c r="F32" s="119"/>
      <c r="G32" s="119"/>
      <c r="H32" s="119"/>
      <c r="I32" s="119"/>
      <c r="J32" s="119"/>
      <c r="K32" s="119"/>
      <c r="L32" s="119"/>
      <c r="M32" s="119"/>
      <c r="N32" s="119"/>
      <c r="O32" s="119"/>
      <c r="P32" s="119"/>
      <c r="Q32" s="119"/>
      <c r="R32" s="119"/>
      <c r="S32" s="119"/>
      <c r="T32" s="119"/>
      <c r="U32" s="119"/>
      <c r="V32" s="119"/>
      <c r="W32" s="119"/>
      <c r="X32" s="119"/>
      <c r="Y32" s="119"/>
      <c r="Z32" s="119"/>
      <c r="AA32" s="119"/>
      <c r="AB32" s="119"/>
      <c r="AC32" s="119"/>
      <c r="AD32" s="119"/>
      <c r="AE32" s="119"/>
      <c r="AF32" s="119"/>
      <c r="AG32" s="119"/>
      <c r="AH32" s="119"/>
      <c r="AI32" s="119"/>
      <c r="AJ32" s="119"/>
      <c r="AK32" s="1124" t="s">
        <v>449</v>
      </c>
      <c r="AL32" s="1125"/>
      <c r="AM32" s="1125"/>
      <c r="AN32" s="1126"/>
      <c r="AO32" s="169">
        <v>1152777</v>
      </c>
      <c r="AP32" s="169">
        <v>74609</v>
      </c>
      <c r="AQ32" s="170">
        <v>49869</v>
      </c>
      <c r="AR32" s="171">
        <v>49.6</v>
      </c>
    </row>
    <row r="33" spans="1:46" ht="13.5" customHeight="1" x14ac:dyDescent="0.15">
      <c r="A33" s="123"/>
      <c r="B33" s="119"/>
      <c r="C33" s="119"/>
      <c r="D33" s="119"/>
      <c r="E33" s="119"/>
      <c r="F33" s="119"/>
      <c r="G33" s="119"/>
      <c r="H33" s="119"/>
      <c r="I33" s="119"/>
      <c r="J33" s="119"/>
      <c r="K33" s="119"/>
      <c r="L33" s="119"/>
      <c r="M33" s="119"/>
      <c r="N33" s="119"/>
      <c r="O33" s="119"/>
      <c r="P33" s="119"/>
      <c r="Q33" s="119"/>
      <c r="R33" s="119"/>
      <c r="S33" s="119"/>
      <c r="T33" s="119"/>
      <c r="U33" s="119"/>
      <c r="V33" s="119"/>
      <c r="W33" s="119"/>
      <c r="X33" s="119"/>
      <c r="Y33" s="119"/>
      <c r="Z33" s="119"/>
      <c r="AA33" s="119"/>
      <c r="AB33" s="119"/>
      <c r="AC33" s="119"/>
      <c r="AD33" s="119"/>
      <c r="AE33" s="119"/>
      <c r="AF33" s="119"/>
      <c r="AG33" s="119"/>
      <c r="AH33" s="119"/>
      <c r="AI33" s="119"/>
      <c r="AJ33" s="119"/>
      <c r="AK33" s="1124" t="s">
        <v>450</v>
      </c>
      <c r="AL33" s="1125"/>
      <c r="AM33" s="1125"/>
      <c r="AN33" s="1126"/>
      <c r="AO33" s="169" t="s">
        <v>341</v>
      </c>
      <c r="AP33" s="169" t="s">
        <v>341</v>
      </c>
      <c r="AQ33" s="170" t="s">
        <v>341</v>
      </c>
      <c r="AR33" s="171" t="s">
        <v>341</v>
      </c>
    </row>
    <row r="34" spans="1:46" ht="27" customHeight="1" x14ac:dyDescent="0.15">
      <c r="A34" s="123"/>
      <c r="B34" s="119"/>
      <c r="C34" s="119"/>
      <c r="D34" s="119"/>
      <c r="E34" s="119"/>
      <c r="F34" s="119"/>
      <c r="G34" s="119"/>
      <c r="H34" s="119"/>
      <c r="I34" s="119"/>
      <c r="J34" s="119"/>
      <c r="K34" s="119"/>
      <c r="L34" s="119"/>
      <c r="M34" s="119"/>
      <c r="N34" s="119"/>
      <c r="O34" s="119"/>
      <c r="P34" s="119"/>
      <c r="Q34" s="119"/>
      <c r="R34" s="119"/>
      <c r="S34" s="119"/>
      <c r="T34" s="119"/>
      <c r="U34" s="119"/>
      <c r="V34" s="119"/>
      <c r="W34" s="119"/>
      <c r="X34" s="119"/>
      <c r="Y34" s="119"/>
      <c r="Z34" s="119"/>
      <c r="AA34" s="119"/>
      <c r="AB34" s="119"/>
      <c r="AC34" s="119"/>
      <c r="AD34" s="119"/>
      <c r="AE34" s="119"/>
      <c r="AF34" s="119"/>
      <c r="AG34" s="119"/>
      <c r="AH34" s="119"/>
      <c r="AI34" s="119"/>
      <c r="AJ34" s="119"/>
      <c r="AK34" s="1124" t="s">
        <v>451</v>
      </c>
      <c r="AL34" s="1125"/>
      <c r="AM34" s="1125"/>
      <c r="AN34" s="1126"/>
      <c r="AO34" s="169" t="s">
        <v>341</v>
      </c>
      <c r="AP34" s="169" t="s">
        <v>341</v>
      </c>
      <c r="AQ34" s="170" t="s">
        <v>341</v>
      </c>
      <c r="AR34" s="171" t="s">
        <v>341</v>
      </c>
    </row>
    <row r="35" spans="1:46" ht="27" customHeight="1" x14ac:dyDescent="0.15">
      <c r="A35" s="123"/>
      <c r="B35" s="119"/>
      <c r="C35" s="119"/>
      <c r="D35" s="119"/>
      <c r="E35" s="119"/>
      <c r="F35" s="119"/>
      <c r="G35" s="119"/>
      <c r="H35" s="119"/>
      <c r="I35" s="119"/>
      <c r="J35" s="119"/>
      <c r="K35" s="119"/>
      <c r="L35" s="119"/>
      <c r="M35" s="119"/>
      <c r="N35" s="119"/>
      <c r="O35" s="119"/>
      <c r="P35" s="119"/>
      <c r="Q35" s="119"/>
      <c r="R35" s="119"/>
      <c r="S35" s="119"/>
      <c r="T35" s="119"/>
      <c r="U35" s="119"/>
      <c r="V35" s="119"/>
      <c r="W35" s="119"/>
      <c r="X35" s="119"/>
      <c r="Y35" s="119"/>
      <c r="Z35" s="119"/>
      <c r="AA35" s="119"/>
      <c r="AB35" s="119"/>
      <c r="AC35" s="119"/>
      <c r="AD35" s="119"/>
      <c r="AE35" s="119"/>
      <c r="AF35" s="119"/>
      <c r="AG35" s="119"/>
      <c r="AH35" s="119"/>
      <c r="AI35" s="119"/>
      <c r="AJ35" s="119"/>
      <c r="AK35" s="1124" t="s">
        <v>452</v>
      </c>
      <c r="AL35" s="1125"/>
      <c r="AM35" s="1125"/>
      <c r="AN35" s="1126"/>
      <c r="AO35" s="169">
        <v>424703</v>
      </c>
      <c r="AP35" s="169">
        <v>27487</v>
      </c>
      <c r="AQ35" s="170">
        <v>14647</v>
      </c>
      <c r="AR35" s="171">
        <v>87.7</v>
      </c>
    </row>
    <row r="36" spans="1:46" ht="27" customHeight="1" x14ac:dyDescent="0.15">
      <c r="A36" s="123"/>
      <c r="B36" s="119"/>
      <c r="C36" s="119"/>
      <c r="D36" s="119"/>
      <c r="E36" s="119"/>
      <c r="F36" s="119"/>
      <c r="G36" s="119"/>
      <c r="H36" s="119"/>
      <c r="I36" s="119"/>
      <c r="J36" s="119"/>
      <c r="K36" s="119"/>
      <c r="L36" s="119"/>
      <c r="M36" s="119"/>
      <c r="N36" s="119"/>
      <c r="O36" s="119"/>
      <c r="P36" s="119"/>
      <c r="Q36" s="119"/>
      <c r="R36" s="119"/>
      <c r="S36" s="119"/>
      <c r="T36" s="119"/>
      <c r="U36" s="119"/>
      <c r="V36" s="119"/>
      <c r="W36" s="119"/>
      <c r="X36" s="119"/>
      <c r="Y36" s="119"/>
      <c r="Z36" s="119"/>
      <c r="AA36" s="119"/>
      <c r="AB36" s="119"/>
      <c r="AC36" s="119"/>
      <c r="AD36" s="119"/>
      <c r="AE36" s="119"/>
      <c r="AF36" s="119"/>
      <c r="AG36" s="119"/>
      <c r="AH36" s="119"/>
      <c r="AI36" s="119"/>
      <c r="AJ36" s="119"/>
      <c r="AK36" s="1124" t="s">
        <v>453</v>
      </c>
      <c r="AL36" s="1125"/>
      <c r="AM36" s="1125"/>
      <c r="AN36" s="1126"/>
      <c r="AO36" s="169" t="s">
        <v>341</v>
      </c>
      <c r="AP36" s="169" t="s">
        <v>341</v>
      </c>
      <c r="AQ36" s="170">
        <v>2417</v>
      </c>
      <c r="AR36" s="171" t="s">
        <v>341</v>
      </c>
    </row>
    <row r="37" spans="1:46" ht="13.5" customHeight="1" x14ac:dyDescent="0.15">
      <c r="A37" s="123"/>
      <c r="B37" s="119"/>
      <c r="C37" s="119"/>
      <c r="D37" s="119"/>
      <c r="E37" s="119"/>
      <c r="F37" s="119"/>
      <c r="G37" s="119"/>
      <c r="H37" s="119"/>
      <c r="I37" s="119"/>
      <c r="J37" s="119"/>
      <c r="K37" s="119"/>
      <c r="L37" s="119"/>
      <c r="M37" s="119"/>
      <c r="N37" s="119"/>
      <c r="O37" s="119"/>
      <c r="P37" s="119"/>
      <c r="Q37" s="119"/>
      <c r="R37" s="119"/>
      <c r="S37" s="119"/>
      <c r="T37" s="119"/>
      <c r="U37" s="119"/>
      <c r="V37" s="119"/>
      <c r="W37" s="119"/>
      <c r="X37" s="119"/>
      <c r="Y37" s="119"/>
      <c r="Z37" s="119"/>
      <c r="AA37" s="119"/>
      <c r="AB37" s="119"/>
      <c r="AC37" s="119"/>
      <c r="AD37" s="119"/>
      <c r="AE37" s="119"/>
      <c r="AF37" s="119"/>
      <c r="AG37" s="119"/>
      <c r="AH37" s="119"/>
      <c r="AI37" s="119"/>
      <c r="AJ37" s="119"/>
      <c r="AK37" s="1124" t="s">
        <v>454</v>
      </c>
      <c r="AL37" s="1125"/>
      <c r="AM37" s="1125"/>
      <c r="AN37" s="1126"/>
      <c r="AO37" s="169">
        <v>1105</v>
      </c>
      <c r="AP37" s="169">
        <v>72</v>
      </c>
      <c r="AQ37" s="170">
        <v>490</v>
      </c>
      <c r="AR37" s="171">
        <v>-85.3</v>
      </c>
    </row>
    <row r="38" spans="1:46" ht="27" customHeight="1" x14ac:dyDescent="0.15">
      <c r="A38" s="123"/>
      <c r="B38" s="119"/>
      <c r="C38" s="119"/>
      <c r="D38" s="119"/>
      <c r="E38" s="119"/>
      <c r="F38" s="119"/>
      <c r="G38" s="119"/>
      <c r="H38" s="119"/>
      <c r="I38" s="119"/>
      <c r="J38" s="119"/>
      <c r="K38" s="119"/>
      <c r="L38" s="119"/>
      <c r="M38" s="119"/>
      <c r="N38" s="119"/>
      <c r="O38" s="119"/>
      <c r="P38" s="119"/>
      <c r="Q38" s="119"/>
      <c r="R38" s="119"/>
      <c r="S38" s="119"/>
      <c r="T38" s="119"/>
      <c r="U38" s="119"/>
      <c r="V38" s="119"/>
      <c r="W38" s="119"/>
      <c r="X38" s="119"/>
      <c r="Y38" s="119"/>
      <c r="Z38" s="119"/>
      <c r="AA38" s="119"/>
      <c r="AB38" s="119"/>
      <c r="AC38" s="119"/>
      <c r="AD38" s="119"/>
      <c r="AE38" s="119"/>
      <c r="AF38" s="119"/>
      <c r="AG38" s="119"/>
      <c r="AH38" s="119"/>
      <c r="AI38" s="119"/>
      <c r="AJ38" s="119"/>
      <c r="AK38" s="1127" t="s">
        <v>455</v>
      </c>
      <c r="AL38" s="1128"/>
      <c r="AM38" s="1128"/>
      <c r="AN38" s="1129"/>
      <c r="AO38" s="172">
        <v>324</v>
      </c>
      <c r="AP38" s="172">
        <v>21</v>
      </c>
      <c r="AQ38" s="173">
        <v>2</v>
      </c>
      <c r="AR38" s="161">
        <v>950</v>
      </c>
      <c r="AS38" s="168"/>
    </row>
    <row r="39" spans="1:46" x14ac:dyDescent="0.15">
      <c r="A39" s="123"/>
      <c r="B39" s="119"/>
      <c r="C39" s="119"/>
      <c r="D39" s="119"/>
      <c r="E39" s="119"/>
      <c r="F39" s="119"/>
      <c r="G39" s="119"/>
      <c r="H39" s="119"/>
      <c r="I39" s="119"/>
      <c r="J39" s="119"/>
      <c r="K39" s="119"/>
      <c r="L39" s="119"/>
      <c r="M39" s="119"/>
      <c r="N39" s="119"/>
      <c r="O39" s="119"/>
      <c r="P39" s="119"/>
      <c r="Q39" s="119"/>
      <c r="R39" s="119"/>
      <c r="S39" s="119"/>
      <c r="T39" s="119"/>
      <c r="U39" s="119"/>
      <c r="V39" s="119"/>
      <c r="W39" s="119"/>
      <c r="X39" s="119"/>
      <c r="Y39" s="119"/>
      <c r="Z39" s="119"/>
      <c r="AA39" s="119"/>
      <c r="AB39" s="119"/>
      <c r="AC39" s="119"/>
      <c r="AD39" s="119"/>
      <c r="AE39" s="119"/>
      <c r="AF39" s="119"/>
      <c r="AG39" s="119"/>
      <c r="AH39" s="119"/>
      <c r="AI39" s="119"/>
      <c r="AJ39" s="119"/>
      <c r="AK39" s="1127" t="s">
        <v>456</v>
      </c>
      <c r="AL39" s="1128"/>
      <c r="AM39" s="1128"/>
      <c r="AN39" s="1129"/>
      <c r="AO39" s="169">
        <v>-46659</v>
      </c>
      <c r="AP39" s="169">
        <v>-3020</v>
      </c>
      <c r="AQ39" s="170">
        <v>-2755</v>
      </c>
      <c r="AR39" s="171">
        <v>9.6</v>
      </c>
      <c r="AS39" s="168"/>
    </row>
    <row r="40" spans="1:46" ht="27" customHeight="1" x14ac:dyDescent="0.15">
      <c r="A40" s="123"/>
      <c r="B40" s="119"/>
      <c r="C40" s="119"/>
      <c r="D40" s="119"/>
      <c r="E40" s="119"/>
      <c r="F40" s="119"/>
      <c r="G40" s="119"/>
      <c r="H40" s="119"/>
      <c r="I40" s="119"/>
      <c r="J40" s="119"/>
      <c r="K40" s="119"/>
      <c r="L40" s="119"/>
      <c r="M40" s="119"/>
      <c r="N40" s="119"/>
      <c r="O40" s="119"/>
      <c r="P40" s="119"/>
      <c r="Q40" s="119"/>
      <c r="R40" s="119"/>
      <c r="S40" s="119"/>
      <c r="T40" s="119"/>
      <c r="U40" s="119"/>
      <c r="V40" s="119"/>
      <c r="W40" s="119"/>
      <c r="X40" s="119"/>
      <c r="Y40" s="119"/>
      <c r="Z40" s="119"/>
      <c r="AA40" s="119"/>
      <c r="AB40" s="119"/>
      <c r="AC40" s="119"/>
      <c r="AD40" s="119"/>
      <c r="AE40" s="119"/>
      <c r="AF40" s="119"/>
      <c r="AG40" s="119"/>
      <c r="AH40" s="119"/>
      <c r="AI40" s="119"/>
      <c r="AJ40" s="119"/>
      <c r="AK40" s="1124" t="s">
        <v>457</v>
      </c>
      <c r="AL40" s="1125"/>
      <c r="AM40" s="1125"/>
      <c r="AN40" s="1126"/>
      <c r="AO40" s="169">
        <v>-965891</v>
      </c>
      <c r="AP40" s="169">
        <v>-62513</v>
      </c>
      <c r="AQ40" s="170">
        <v>-44075</v>
      </c>
      <c r="AR40" s="171">
        <v>41.8</v>
      </c>
      <c r="AS40" s="168"/>
    </row>
    <row r="41" spans="1:46" x14ac:dyDescent="0.15">
      <c r="A41" s="123"/>
      <c r="B41" s="119"/>
      <c r="C41" s="119"/>
      <c r="D41" s="119"/>
      <c r="E41" s="119"/>
      <c r="F41" s="119"/>
      <c r="G41" s="119"/>
      <c r="H41" s="119"/>
      <c r="I41" s="119"/>
      <c r="J41" s="119"/>
      <c r="K41" s="119"/>
      <c r="L41" s="119"/>
      <c r="M41" s="119"/>
      <c r="N41" s="119"/>
      <c r="O41" s="119"/>
      <c r="P41" s="119"/>
      <c r="Q41" s="119"/>
      <c r="R41" s="119"/>
      <c r="S41" s="119"/>
      <c r="T41" s="119"/>
      <c r="U41" s="119"/>
      <c r="V41" s="119"/>
      <c r="W41" s="119"/>
      <c r="X41" s="119"/>
      <c r="Y41" s="119"/>
      <c r="Z41" s="119"/>
      <c r="AA41" s="119"/>
      <c r="AB41" s="119"/>
      <c r="AC41" s="119"/>
      <c r="AD41" s="119"/>
      <c r="AE41" s="119"/>
      <c r="AF41" s="119"/>
      <c r="AG41" s="119"/>
      <c r="AH41" s="119"/>
      <c r="AI41" s="119"/>
      <c r="AJ41" s="119"/>
      <c r="AK41" s="1130" t="s">
        <v>231</v>
      </c>
      <c r="AL41" s="1131"/>
      <c r="AM41" s="1131"/>
      <c r="AN41" s="1132"/>
      <c r="AO41" s="169">
        <v>566359</v>
      </c>
      <c r="AP41" s="169">
        <v>36655</v>
      </c>
      <c r="AQ41" s="170">
        <v>20595</v>
      </c>
      <c r="AR41" s="171">
        <v>78</v>
      </c>
      <c r="AS41" s="168"/>
    </row>
    <row r="42" spans="1:46" x14ac:dyDescent="0.15">
      <c r="A42" s="123"/>
      <c r="B42" s="119"/>
      <c r="C42" s="119"/>
      <c r="D42" s="119"/>
      <c r="E42" s="119"/>
      <c r="F42" s="119"/>
      <c r="G42" s="119"/>
      <c r="H42" s="119"/>
      <c r="I42" s="119"/>
      <c r="J42" s="119"/>
      <c r="K42" s="119"/>
      <c r="L42" s="119"/>
      <c r="M42" s="119"/>
      <c r="N42" s="119"/>
      <c r="O42" s="119"/>
      <c r="P42" s="119"/>
      <c r="Q42" s="119"/>
      <c r="R42" s="119"/>
      <c r="S42" s="119"/>
      <c r="T42" s="119"/>
      <c r="U42" s="119"/>
      <c r="V42" s="119"/>
      <c r="W42" s="119"/>
      <c r="X42" s="119"/>
      <c r="Y42" s="119"/>
      <c r="Z42" s="119"/>
      <c r="AA42" s="119"/>
      <c r="AB42" s="119"/>
      <c r="AC42" s="119"/>
      <c r="AD42" s="119"/>
      <c r="AE42" s="119"/>
      <c r="AF42" s="119"/>
      <c r="AG42" s="119"/>
      <c r="AH42" s="119"/>
      <c r="AI42" s="119"/>
      <c r="AJ42" s="119"/>
      <c r="AK42" s="174"/>
      <c r="AL42" s="119"/>
      <c r="AM42" s="119"/>
      <c r="AN42" s="119"/>
      <c r="AO42" s="119"/>
      <c r="AP42" s="119"/>
      <c r="AQ42" s="145"/>
      <c r="AR42" s="145"/>
      <c r="AS42" s="168"/>
    </row>
    <row r="43" spans="1:46" x14ac:dyDescent="0.15">
      <c r="A43" s="123"/>
      <c r="B43" s="119"/>
      <c r="C43" s="119"/>
      <c r="D43" s="119"/>
      <c r="E43" s="119"/>
      <c r="F43" s="119"/>
      <c r="G43" s="119"/>
      <c r="H43" s="119"/>
      <c r="I43" s="119"/>
      <c r="J43" s="119"/>
      <c r="K43" s="119"/>
      <c r="L43" s="119"/>
      <c r="M43" s="119"/>
      <c r="N43" s="119"/>
      <c r="O43" s="119"/>
      <c r="P43" s="119"/>
      <c r="Q43" s="119"/>
      <c r="R43" s="119"/>
      <c r="S43" s="119"/>
      <c r="T43" s="119"/>
      <c r="U43" s="119"/>
      <c r="V43" s="119"/>
      <c r="W43" s="119"/>
      <c r="X43" s="119"/>
      <c r="Y43" s="119"/>
      <c r="Z43" s="119"/>
      <c r="AA43" s="119"/>
      <c r="AB43" s="119"/>
      <c r="AC43" s="119"/>
      <c r="AD43" s="119"/>
      <c r="AE43" s="119"/>
      <c r="AF43" s="119"/>
      <c r="AG43" s="119"/>
      <c r="AH43" s="119"/>
      <c r="AI43" s="119"/>
      <c r="AJ43" s="119"/>
      <c r="AK43" s="119"/>
      <c r="AL43" s="119"/>
      <c r="AM43" s="119"/>
      <c r="AN43" s="119"/>
      <c r="AO43" s="119"/>
      <c r="AP43" s="175"/>
      <c r="AQ43" s="145"/>
      <c r="AR43" s="119"/>
      <c r="AS43" s="168"/>
    </row>
    <row r="44" spans="1:46" x14ac:dyDescent="0.15">
      <c r="A44" s="123"/>
      <c r="B44" s="119"/>
      <c r="C44" s="119"/>
      <c r="D44" s="119"/>
      <c r="E44" s="119"/>
      <c r="F44" s="119"/>
      <c r="G44" s="119"/>
      <c r="H44" s="119"/>
      <c r="I44" s="119"/>
      <c r="J44" s="119"/>
      <c r="K44" s="119"/>
      <c r="L44" s="119"/>
      <c r="M44" s="119"/>
      <c r="N44" s="119"/>
      <c r="O44" s="119"/>
      <c r="P44" s="119"/>
      <c r="Q44" s="119"/>
      <c r="R44" s="119"/>
      <c r="S44" s="119"/>
      <c r="T44" s="119"/>
      <c r="U44" s="119"/>
      <c r="V44" s="119"/>
      <c r="W44" s="119"/>
      <c r="X44" s="119"/>
      <c r="Y44" s="119"/>
      <c r="Z44" s="119"/>
      <c r="AA44" s="119"/>
      <c r="AB44" s="119"/>
      <c r="AC44" s="119"/>
      <c r="AD44" s="119"/>
      <c r="AE44" s="119"/>
      <c r="AF44" s="119"/>
      <c r="AG44" s="119"/>
      <c r="AH44" s="119"/>
      <c r="AI44" s="119"/>
      <c r="AJ44" s="119"/>
      <c r="AK44" s="119"/>
      <c r="AL44" s="119"/>
      <c r="AM44" s="119"/>
      <c r="AN44" s="119"/>
      <c r="AO44" s="119"/>
      <c r="AP44" s="119"/>
      <c r="AQ44" s="145"/>
      <c r="AR44" s="119"/>
    </row>
    <row r="45" spans="1:46" x14ac:dyDescent="0.15">
      <c r="A45" s="121"/>
      <c r="B45" s="121"/>
      <c r="C45" s="121"/>
      <c r="D45" s="121"/>
      <c r="E45" s="121"/>
      <c r="F45" s="121"/>
      <c r="G45" s="121"/>
      <c r="H45" s="121"/>
      <c r="I45" s="121"/>
      <c r="J45" s="121"/>
      <c r="K45" s="121"/>
      <c r="L45" s="121"/>
      <c r="M45" s="121"/>
      <c r="N45" s="121"/>
      <c r="O45" s="121"/>
      <c r="P45" s="121"/>
      <c r="Q45" s="121"/>
      <c r="R45" s="121"/>
      <c r="S45" s="121"/>
      <c r="T45" s="121"/>
      <c r="U45" s="121"/>
      <c r="V45" s="121"/>
      <c r="W45" s="121"/>
      <c r="X45" s="121"/>
      <c r="Y45" s="121"/>
      <c r="Z45" s="121"/>
      <c r="AA45" s="121"/>
      <c r="AB45" s="121"/>
      <c r="AC45" s="121"/>
      <c r="AD45" s="121"/>
      <c r="AE45" s="121"/>
      <c r="AF45" s="121"/>
      <c r="AG45" s="121"/>
      <c r="AH45" s="121"/>
      <c r="AI45" s="121"/>
      <c r="AJ45" s="121"/>
      <c r="AK45" s="121"/>
      <c r="AL45" s="121"/>
      <c r="AM45" s="121"/>
      <c r="AN45" s="121"/>
      <c r="AO45" s="121"/>
      <c r="AP45" s="121"/>
      <c r="AQ45" s="176"/>
      <c r="AR45" s="121"/>
      <c r="AS45" s="121"/>
      <c r="AT45" s="119"/>
    </row>
    <row r="46" spans="1:46" x14ac:dyDescent="0.15">
      <c r="A46" s="177"/>
      <c r="B46" s="177"/>
      <c r="C46" s="177"/>
      <c r="D46" s="177"/>
      <c r="E46" s="177"/>
      <c r="F46" s="177"/>
      <c r="G46" s="177"/>
      <c r="H46" s="177"/>
      <c r="I46" s="177"/>
      <c r="J46" s="177"/>
      <c r="K46" s="177"/>
      <c r="L46" s="177"/>
      <c r="M46" s="177"/>
      <c r="N46" s="177"/>
      <c r="O46" s="177"/>
      <c r="P46" s="177"/>
      <c r="Q46" s="177"/>
      <c r="R46" s="177"/>
      <c r="S46" s="177"/>
      <c r="T46" s="177"/>
      <c r="U46" s="177"/>
      <c r="V46" s="177"/>
      <c r="W46" s="177"/>
      <c r="X46" s="177"/>
      <c r="Y46" s="177"/>
      <c r="Z46" s="177"/>
      <c r="AA46" s="177"/>
      <c r="AB46" s="177"/>
      <c r="AC46" s="177"/>
      <c r="AD46" s="177"/>
      <c r="AE46" s="177"/>
      <c r="AF46" s="177"/>
      <c r="AG46" s="177"/>
      <c r="AH46" s="177"/>
      <c r="AI46" s="177"/>
      <c r="AJ46" s="177"/>
      <c r="AK46" s="177"/>
      <c r="AL46" s="177"/>
      <c r="AM46" s="177"/>
      <c r="AN46" s="177"/>
      <c r="AO46" s="177"/>
      <c r="AP46" s="177"/>
      <c r="AQ46" s="177"/>
      <c r="AR46" s="177"/>
      <c r="AS46" s="177"/>
      <c r="AT46" s="119"/>
    </row>
    <row r="47" spans="1:46" ht="17.25" customHeight="1" x14ac:dyDescent="0.15">
      <c r="A47" s="178" t="s">
        <v>458</v>
      </c>
      <c r="B47" s="119"/>
      <c r="C47" s="119"/>
      <c r="D47" s="119"/>
      <c r="E47" s="119"/>
      <c r="F47" s="119"/>
      <c r="G47" s="119"/>
      <c r="H47" s="119"/>
      <c r="I47" s="119"/>
      <c r="J47" s="119"/>
      <c r="K47" s="119"/>
      <c r="L47" s="119"/>
      <c r="M47" s="119"/>
      <c r="N47" s="119"/>
      <c r="O47" s="119"/>
      <c r="P47" s="119"/>
      <c r="Q47" s="119"/>
      <c r="R47" s="119"/>
      <c r="S47" s="119"/>
      <c r="T47" s="119"/>
      <c r="U47" s="119"/>
      <c r="V47" s="119"/>
      <c r="W47" s="119"/>
      <c r="X47" s="119"/>
      <c r="Y47" s="119"/>
      <c r="Z47" s="119"/>
      <c r="AA47" s="119"/>
      <c r="AB47" s="119"/>
      <c r="AC47" s="119"/>
      <c r="AD47" s="119"/>
      <c r="AE47" s="119"/>
      <c r="AF47" s="119"/>
      <c r="AG47" s="119"/>
      <c r="AH47" s="119"/>
      <c r="AI47" s="119"/>
      <c r="AJ47" s="119"/>
      <c r="AK47" s="119"/>
      <c r="AL47" s="119"/>
      <c r="AM47" s="119"/>
      <c r="AN47" s="119"/>
      <c r="AO47" s="119"/>
      <c r="AP47" s="119"/>
      <c r="AQ47" s="119"/>
      <c r="AR47" s="119"/>
    </row>
    <row r="48" spans="1:46" x14ac:dyDescent="0.15">
      <c r="A48" s="123"/>
      <c r="B48" s="119"/>
      <c r="C48" s="119"/>
      <c r="D48" s="119"/>
      <c r="E48" s="119"/>
      <c r="F48" s="119"/>
      <c r="G48" s="119"/>
      <c r="H48" s="119"/>
      <c r="I48" s="119"/>
      <c r="J48" s="119"/>
      <c r="K48" s="119"/>
      <c r="L48" s="119"/>
      <c r="M48" s="119"/>
      <c r="N48" s="119"/>
      <c r="O48" s="119"/>
      <c r="P48" s="119"/>
      <c r="Q48" s="119"/>
      <c r="R48" s="119"/>
      <c r="S48" s="119"/>
      <c r="T48" s="119"/>
      <c r="U48" s="119"/>
      <c r="V48" s="119"/>
      <c r="W48" s="119"/>
      <c r="X48" s="119"/>
      <c r="Y48" s="119"/>
      <c r="Z48" s="119"/>
      <c r="AA48" s="119"/>
      <c r="AB48" s="119"/>
      <c r="AC48" s="119"/>
      <c r="AD48" s="119"/>
      <c r="AE48" s="119"/>
      <c r="AF48" s="119"/>
      <c r="AG48" s="119"/>
      <c r="AH48" s="119"/>
      <c r="AI48" s="119"/>
      <c r="AJ48" s="119"/>
      <c r="AK48" s="179" t="s">
        <v>459</v>
      </c>
      <c r="AL48" s="179"/>
      <c r="AM48" s="179"/>
      <c r="AN48" s="179"/>
      <c r="AO48" s="179"/>
      <c r="AP48" s="179"/>
      <c r="AQ48" s="180"/>
      <c r="AR48" s="179"/>
    </row>
    <row r="49" spans="1:44" ht="13.5" customHeight="1" x14ac:dyDescent="0.15">
      <c r="A49" s="123"/>
      <c r="B49" s="119"/>
      <c r="C49" s="119"/>
      <c r="D49" s="119"/>
      <c r="E49" s="119"/>
      <c r="F49" s="119"/>
      <c r="G49" s="119"/>
      <c r="H49" s="119"/>
      <c r="I49" s="119"/>
      <c r="J49" s="119"/>
      <c r="K49" s="119"/>
      <c r="L49" s="119"/>
      <c r="M49" s="119"/>
      <c r="N49" s="119"/>
      <c r="O49" s="119"/>
      <c r="P49" s="119"/>
      <c r="Q49" s="119"/>
      <c r="R49" s="119"/>
      <c r="S49" s="119"/>
      <c r="T49" s="119"/>
      <c r="U49" s="119"/>
      <c r="V49" s="119"/>
      <c r="W49" s="119"/>
      <c r="X49" s="119"/>
      <c r="Y49" s="119"/>
      <c r="Z49" s="119"/>
      <c r="AA49" s="119"/>
      <c r="AB49" s="119"/>
      <c r="AC49" s="119"/>
      <c r="AD49" s="119"/>
      <c r="AE49" s="119"/>
      <c r="AF49" s="119"/>
      <c r="AG49" s="119"/>
      <c r="AH49" s="119"/>
      <c r="AI49" s="119"/>
      <c r="AJ49" s="119"/>
      <c r="AK49" s="181"/>
      <c r="AL49" s="182"/>
      <c r="AM49" s="1119" t="s">
        <v>428</v>
      </c>
      <c r="AN49" s="1121" t="s">
        <v>460</v>
      </c>
      <c r="AO49" s="1122"/>
      <c r="AP49" s="1122"/>
      <c r="AQ49" s="1122"/>
      <c r="AR49" s="1123"/>
    </row>
    <row r="50" spans="1:44" x14ac:dyDescent="0.15">
      <c r="A50" s="123"/>
      <c r="B50" s="119"/>
      <c r="C50" s="119"/>
      <c r="D50" s="119"/>
      <c r="E50" s="119"/>
      <c r="F50" s="119"/>
      <c r="G50" s="119"/>
      <c r="H50" s="119"/>
      <c r="I50" s="119"/>
      <c r="J50" s="119"/>
      <c r="K50" s="119"/>
      <c r="L50" s="119"/>
      <c r="M50" s="119"/>
      <c r="N50" s="119"/>
      <c r="O50" s="119"/>
      <c r="P50" s="119"/>
      <c r="Q50" s="119"/>
      <c r="R50" s="119"/>
      <c r="S50" s="119"/>
      <c r="T50" s="119"/>
      <c r="U50" s="119"/>
      <c r="V50" s="119"/>
      <c r="W50" s="119"/>
      <c r="X50" s="119"/>
      <c r="Y50" s="119"/>
      <c r="Z50" s="119"/>
      <c r="AA50" s="119"/>
      <c r="AB50" s="119"/>
      <c r="AC50" s="119"/>
      <c r="AD50" s="119"/>
      <c r="AE50" s="119"/>
      <c r="AF50" s="119"/>
      <c r="AG50" s="119"/>
      <c r="AH50" s="119"/>
      <c r="AI50" s="119"/>
      <c r="AJ50" s="119"/>
      <c r="AK50" s="183"/>
      <c r="AL50" s="184"/>
      <c r="AM50" s="1120"/>
      <c r="AN50" s="185" t="s">
        <v>461</v>
      </c>
      <c r="AO50" s="186" t="s">
        <v>462</v>
      </c>
      <c r="AP50" s="187" t="s">
        <v>463</v>
      </c>
      <c r="AQ50" s="188" t="s">
        <v>464</v>
      </c>
      <c r="AR50" s="189" t="s">
        <v>465</v>
      </c>
    </row>
    <row r="51" spans="1:44" x14ac:dyDescent="0.15">
      <c r="A51" s="123"/>
      <c r="B51" s="119"/>
      <c r="C51" s="119"/>
      <c r="D51" s="119"/>
      <c r="E51" s="119"/>
      <c r="F51" s="119"/>
      <c r="G51" s="119"/>
      <c r="H51" s="119"/>
      <c r="I51" s="119"/>
      <c r="J51" s="119"/>
      <c r="K51" s="119"/>
      <c r="L51" s="119"/>
      <c r="M51" s="119"/>
      <c r="N51" s="119"/>
      <c r="O51" s="119"/>
      <c r="P51" s="119"/>
      <c r="Q51" s="119"/>
      <c r="R51" s="119"/>
      <c r="S51" s="119"/>
      <c r="T51" s="119"/>
      <c r="U51" s="119"/>
      <c r="V51" s="119"/>
      <c r="W51" s="119"/>
      <c r="X51" s="119"/>
      <c r="Y51" s="119"/>
      <c r="Z51" s="119"/>
      <c r="AA51" s="119"/>
      <c r="AB51" s="119"/>
      <c r="AC51" s="119"/>
      <c r="AD51" s="119"/>
      <c r="AE51" s="119"/>
      <c r="AF51" s="119"/>
      <c r="AG51" s="119"/>
      <c r="AH51" s="119"/>
      <c r="AI51" s="119"/>
      <c r="AJ51" s="119"/>
      <c r="AK51" s="181" t="s">
        <v>466</v>
      </c>
      <c r="AL51" s="182"/>
      <c r="AM51" s="190">
        <v>1769017</v>
      </c>
      <c r="AN51" s="191">
        <v>106324</v>
      </c>
      <c r="AO51" s="192">
        <v>72.099999999999994</v>
      </c>
      <c r="AP51" s="193">
        <v>87464</v>
      </c>
      <c r="AQ51" s="194">
        <v>19</v>
      </c>
      <c r="AR51" s="195">
        <v>53.1</v>
      </c>
    </row>
    <row r="52" spans="1:44" x14ac:dyDescent="0.15">
      <c r="A52" s="123"/>
      <c r="B52" s="119"/>
      <c r="C52" s="119"/>
      <c r="D52" s="119"/>
      <c r="E52" s="119"/>
      <c r="F52" s="119"/>
      <c r="G52" s="119"/>
      <c r="H52" s="119"/>
      <c r="I52" s="119"/>
      <c r="J52" s="119"/>
      <c r="K52" s="119"/>
      <c r="L52" s="119"/>
      <c r="M52" s="119"/>
      <c r="N52" s="119"/>
      <c r="O52" s="119"/>
      <c r="P52" s="119"/>
      <c r="Q52" s="119"/>
      <c r="R52" s="119"/>
      <c r="S52" s="119"/>
      <c r="T52" s="119"/>
      <c r="U52" s="119"/>
      <c r="V52" s="119"/>
      <c r="W52" s="119"/>
      <c r="X52" s="119"/>
      <c r="Y52" s="119"/>
      <c r="Z52" s="119"/>
      <c r="AA52" s="119"/>
      <c r="AB52" s="119"/>
      <c r="AC52" s="119"/>
      <c r="AD52" s="119"/>
      <c r="AE52" s="119"/>
      <c r="AF52" s="119"/>
      <c r="AG52" s="119"/>
      <c r="AH52" s="119"/>
      <c r="AI52" s="119"/>
      <c r="AJ52" s="119"/>
      <c r="AK52" s="196"/>
      <c r="AL52" s="197" t="s">
        <v>467</v>
      </c>
      <c r="AM52" s="198">
        <v>310679</v>
      </c>
      <c r="AN52" s="199">
        <v>18673</v>
      </c>
      <c r="AO52" s="200">
        <v>-25.8</v>
      </c>
      <c r="AP52" s="201">
        <v>47479</v>
      </c>
      <c r="AQ52" s="202">
        <v>10.199999999999999</v>
      </c>
      <c r="AR52" s="203">
        <v>-36</v>
      </c>
    </row>
    <row r="53" spans="1:44" x14ac:dyDescent="0.15">
      <c r="A53" s="123"/>
      <c r="B53" s="119"/>
      <c r="C53" s="119"/>
      <c r="D53" s="119"/>
      <c r="E53" s="119"/>
      <c r="F53" s="119"/>
      <c r="G53" s="119"/>
      <c r="H53" s="119"/>
      <c r="I53" s="119"/>
      <c r="J53" s="119"/>
      <c r="K53" s="119"/>
      <c r="L53" s="119"/>
      <c r="M53" s="119"/>
      <c r="N53" s="119"/>
      <c r="O53" s="119"/>
      <c r="P53" s="119"/>
      <c r="Q53" s="119"/>
      <c r="R53" s="119"/>
      <c r="S53" s="119"/>
      <c r="T53" s="119"/>
      <c r="U53" s="119"/>
      <c r="V53" s="119"/>
      <c r="W53" s="119"/>
      <c r="X53" s="119"/>
      <c r="Y53" s="119"/>
      <c r="Z53" s="119"/>
      <c r="AA53" s="119"/>
      <c r="AB53" s="119"/>
      <c r="AC53" s="119"/>
      <c r="AD53" s="119"/>
      <c r="AE53" s="119"/>
      <c r="AF53" s="119"/>
      <c r="AG53" s="119"/>
      <c r="AH53" s="119"/>
      <c r="AI53" s="119"/>
      <c r="AJ53" s="119"/>
      <c r="AK53" s="181" t="s">
        <v>468</v>
      </c>
      <c r="AL53" s="182"/>
      <c r="AM53" s="190">
        <v>1242903</v>
      </c>
      <c r="AN53" s="191">
        <v>75991</v>
      </c>
      <c r="AO53" s="192">
        <v>-28.5</v>
      </c>
      <c r="AP53" s="193">
        <v>96248</v>
      </c>
      <c r="AQ53" s="194">
        <v>10</v>
      </c>
      <c r="AR53" s="195">
        <v>-38.5</v>
      </c>
    </row>
    <row r="54" spans="1:44" x14ac:dyDescent="0.15">
      <c r="A54" s="123"/>
      <c r="B54" s="119"/>
      <c r="C54" s="119"/>
      <c r="D54" s="119"/>
      <c r="E54" s="119"/>
      <c r="F54" s="119"/>
      <c r="G54" s="119"/>
      <c r="H54" s="119"/>
      <c r="I54" s="119"/>
      <c r="J54" s="119"/>
      <c r="K54" s="119"/>
      <c r="L54" s="119"/>
      <c r="M54" s="119"/>
      <c r="N54" s="119"/>
      <c r="O54" s="119"/>
      <c r="P54" s="119"/>
      <c r="Q54" s="119"/>
      <c r="R54" s="119"/>
      <c r="S54" s="119"/>
      <c r="T54" s="119"/>
      <c r="U54" s="119"/>
      <c r="V54" s="119"/>
      <c r="W54" s="119"/>
      <c r="X54" s="119"/>
      <c r="Y54" s="119"/>
      <c r="Z54" s="119"/>
      <c r="AA54" s="119"/>
      <c r="AB54" s="119"/>
      <c r="AC54" s="119"/>
      <c r="AD54" s="119"/>
      <c r="AE54" s="119"/>
      <c r="AF54" s="119"/>
      <c r="AG54" s="119"/>
      <c r="AH54" s="119"/>
      <c r="AI54" s="119"/>
      <c r="AJ54" s="119"/>
      <c r="AK54" s="196"/>
      <c r="AL54" s="197" t="s">
        <v>467</v>
      </c>
      <c r="AM54" s="198">
        <v>769377</v>
      </c>
      <c r="AN54" s="199">
        <v>47039</v>
      </c>
      <c r="AO54" s="200">
        <v>151.9</v>
      </c>
      <c r="AP54" s="201">
        <v>55768</v>
      </c>
      <c r="AQ54" s="202">
        <v>17.5</v>
      </c>
      <c r="AR54" s="203">
        <v>134.4</v>
      </c>
    </row>
    <row r="55" spans="1:44" x14ac:dyDescent="0.15">
      <c r="A55" s="123"/>
      <c r="B55" s="119"/>
      <c r="C55" s="119"/>
      <c r="D55" s="119"/>
      <c r="E55" s="119"/>
      <c r="F55" s="119"/>
      <c r="G55" s="119"/>
      <c r="H55" s="119"/>
      <c r="I55" s="119"/>
      <c r="J55" s="119"/>
      <c r="K55" s="119"/>
      <c r="L55" s="119"/>
      <c r="M55" s="119"/>
      <c r="N55" s="119"/>
      <c r="O55" s="119"/>
      <c r="P55" s="119"/>
      <c r="Q55" s="119"/>
      <c r="R55" s="119"/>
      <c r="S55" s="119"/>
      <c r="T55" s="119"/>
      <c r="U55" s="119"/>
      <c r="V55" s="119"/>
      <c r="W55" s="119"/>
      <c r="X55" s="119"/>
      <c r="Y55" s="119"/>
      <c r="Z55" s="119"/>
      <c r="AA55" s="119"/>
      <c r="AB55" s="119"/>
      <c r="AC55" s="119"/>
      <c r="AD55" s="119"/>
      <c r="AE55" s="119"/>
      <c r="AF55" s="119"/>
      <c r="AG55" s="119"/>
      <c r="AH55" s="119"/>
      <c r="AI55" s="119"/>
      <c r="AJ55" s="119"/>
      <c r="AK55" s="181" t="s">
        <v>469</v>
      </c>
      <c r="AL55" s="182"/>
      <c r="AM55" s="190">
        <v>1182575</v>
      </c>
      <c r="AN55" s="191">
        <v>73672</v>
      </c>
      <c r="AO55" s="192">
        <v>-3.1</v>
      </c>
      <c r="AP55" s="193">
        <v>76413</v>
      </c>
      <c r="AQ55" s="194">
        <v>-20.6</v>
      </c>
      <c r="AR55" s="195">
        <v>17.5</v>
      </c>
    </row>
    <row r="56" spans="1:44" x14ac:dyDescent="0.15">
      <c r="A56" s="123"/>
      <c r="B56" s="119"/>
      <c r="C56" s="119"/>
      <c r="D56" s="119"/>
      <c r="E56" s="119"/>
      <c r="F56" s="119"/>
      <c r="G56" s="119"/>
      <c r="H56" s="119"/>
      <c r="I56" s="119"/>
      <c r="J56" s="119"/>
      <c r="K56" s="119"/>
      <c r="L56" s="119"/>
      <c r="M56" s="119"/>
      <c r="N56" s="119"/>
      <c r="O56" s="119"/>
      <c r="P56" s="119"/>
      <c r="Q56" s="119"/>
      <c r="R56" s="119"/>
      <c r="S56" s="119"/>
      <c r="T56" s="119"/>
      <c r="U56" s="119"/>
      <c r="V56" s="119"/>
      <c r="W56" s="119"/>
      <c r="X56" s="119"/>
      <c r="Y56" s="119"/>
      <c r="Z56" s="119"/>
      <c r="AA56" s="119"/>
      <c r="AB56" s="119"/>
      <c r="AC56" s="119"/>
      <c r="AD56" s="119"/>
      <c r="AE56" s="119"/>
      <c r="AF56" s="119"/>
      <c r="AG56" s="119"/>
      <c r="AH56" s="119"/>
      <c r="AI56" s="119"/>
      <c r="AJ56" s="119"/>
      <c r="AK56" s="196"/>
      <c r="AL56" s="197" t="s">
        <v>467</v>
      </c>
      <c r="AM56" s="198">
        <v>484301</v>
      </c>
      <c r="AN56" s="199">
        <v>30171</v>
      </c>
      <c r="AO56" s="200">
        <v>-35.9</v>
      </c>
      <c r="AP56" s="201">
        <v>39658</v>
      </c>
      <c r="AQ56" s="202">
        <v>-28.9</v>
      </c>
      <c r="AR56" s="203">
        <v>-7</v>
      </c>
    </row>
    <row r="57" spans="1:44" x14ac:dyDescent="0.15">
      <c r="A57" s="123"/>
      <c r="B57" s="119"/>
      <c r="C57" s="119"/>
      <c r="D57" s="119"/>
      <c r="E57" s="119"/>
      <c r="F57" s="119"/>
      <c r="G57" s="119"/>
      <c r="H57" s="119"/>
      <c r="I57" s="119"/>
      <c r="J57" s="119"/>
      <c r="K57" s="119"/>
      <c r="L57" s="119"/>
      <c r="M57" s="119"/>
      <c r="N57" s="119"/>
      <c r="O57" s="119"/>
      <c r="P57" s="119"/>
      <c r="Q57" s="119"/>
      <c r="R57" s="119"/>
      <c r="S57" s="119"/>
      <c r="T57" s="119"/>
      <c r="U57" s="119"/>
      <c r="V57" s="119"/>
      <c r="W57" s="119"/>
      <c r="X57" s="119"/>
      <c r="Y57" s="119"/>
      <c r="Z57" s="119"/>
      <c r="AA57" s="119"/>
      <c r="AB57" s="119"/>
      <c r="AC57" s="119"/>
      <c r="AD57" s="119"/>
      <c r="AE57" s="119"/>
      <c r="AF57" s="119"/>
      <c r="AG57" s="119"/>
      <c r="AH57" s="119"/>
      <c r="AI57" s="119"/>
      <c r="AJ57" s="119"/>
      <c r="AK57" s="181" t="s">
        <v>470</v>
      </c>
      <c r="AL57" s="182"/>
      <c r="AM57" s="190">
        <v>1332975</v>
      </c>
      <c r="AN57" s="191">
        <v>84789</v>
      </c>
      <c r="AO57" s="192">
        <v>15.1</v>
      </c>
      <c r="AP57" s="193">
        <v>66481</v>
      </c>
      <c r="AQ57" s="194">
        <v>-13</v>
      </c>
      <c r="AR57" s="195">
        <v>28.1</v>
      </c>
    </row>
    <row r="58" spans="1:44" x14ac:dyDescent="0.15">
      <c r="A58" s="123"/>
      <c r="B58" s="119"/>
      <c r="C58" s="119"/>
      <c r="D58" s="119"/>
      <c r="E58" s="119"/>
      <c r="F58" s="119"/>
      <c r="G58" s="119"/>
      <c r="H58" s="119"/>
      <c r="I58" s="119"/>
      <c r="J58" s="119"/>
      <c r="K58" s="119"/>
      <c r="L58" s="119"/>
      <c r="M58" s="119"/>
      <c r="N58" s="119"/>
      <c r="O58" s="119"/>
      <c r="P58" s="119"/>
      <c r="Q58" s="119"/>
      <c r="R58" s="119"/>
      <c r="S58" s="119"/>
      <c r="T58" s="119"/>
      <c r="U58" s="119"/>
      <c r="V58" s="119"/>
      <c r="W58" s="119"/>
      <c r="X58" s="119"/>
      <c r="Y58" s="119"/>
      <c r="Z58" s="119"/>
      <c r="AA58" s="119"/>
      <c r="AB58" s="119"/>
      <c r="AC58" s="119"/>
      <c r="AD58" s="119"/>
      <c r="AE58" s="119"/>
      <c r="AF58" s="119"/>
      <c r="AG58" s="119"/>
      <c r="AH58" s="119"/>
      <c r="AI58" s="119"/>
      <c r="AJ58" s="119"/>
      <c r="AK58" s="196"/>
      <c r="AL58" s="197" t="s">
        <v>467</v>
      </c>
      <c r="AM58" s="198">
        <v>419419</v>
      </c>
      <c r="AN58" s="199">
        <v>26679</v>
      </c>
      <c r="AO58" s="200">
        <v>-11.6</v>
      </c>
      <c r="AP58" s="201">
        <v>36120</v>
      </c>
      <c r="AQ58" s="202">
        <v>-8.9</v>
      </c>
      <c r="AR58" s="203">
        <v>-2.7</v>
      </c>
    </row>
    <row r="59" spans="1:44" x14ac:dyDescent="0.15">
      <c r="A59" s="123"/>
      <c r="B59" s="119"/>
      <c r="C59" s="119"/>
      <c r="D59" s="119"/>
      <c r="E59" s="119"/>
      <c r="F59" s="119"/>
      <c r="G59" s="119"/>
      <c r="H59" s="119"/>
      <c r="I59" s="119"/>
      <c r="J59" s="119"/>
      <c r="K59" s="119"/>
      <c r="L59" s="119"/>
      <c r="M59" s="119"/>
      <c r="N59" s="119"/>
      <c r="O59" s="119"/>
      <c r="P59" s="119"/>
      <c r="Q59" s="119"/>
      <c r="R59" s="119"/>
      <c r="S59" s="119"/>
      <c r="T59" s="119"/>
      <c r="U59" s="119"/>
      <c r="V59" s="119"/>
      <c r="W59" s="119"/>
      <c r="X59" s="119"/>
      <c r="Y59" s="119"/>
      <c r="Z59" s="119"/>
      <c r="AA59" s="119"/>
      <c r="AB59" s="119"/>
      <c r="AC59" s="119"/>
      <c r="AD59" s="119"/>
      <c r="AE59" s="119"/>
      <c r="AF59" s="119"/>
      <c r="AG59" s="119"/>
      <c r="AH59" s="119"/>
      <c r="AI59" s="119"/>
      <c r="AJ59" s="119"/>
      <c r="AK59" s="181" t="s">
        <v>471</v>
      </c>
      <c r="AL59" s="182"/>
      <c r="AM59" s="190">
        <v>1317914</v>
      </c>
      <c r="AN59" s="191">
        <v>85296</v>
      </c>
      <c r="AO59" s="192">
        <v>0.6</v>
      </c>
      <c r="AP59" s="193">
        <v>67825</v>
      </c>
      <c r="AQ59" s="194">
        <v>2</v>
      </c>
      <c r="AR59" s="195">
        <v>-1.4</v>
      </c>
    </row>
    <row r="60" spans="1:44" x14ac:dyDescent="0.15">
      <c r="A60" s="123"/>
      <c r="B60" s="119"/>
      <c r="C60" s="119"/>
      <c r="D60" s="119"/>
      <c r="E60" s="119"/>
      <c r="F60" s="119"/>
      <c r="G60" s="119"/>
      <c r="H60" s="119"/>
      <c r="I60" s="119"/>
      <c r="J60" s="119"/>
      <c r="K60" s="119"/>
      <c r="L60" s="119"/>
      <c r="M60" s="119"/>
      <c r="N60" s="119"/>
      <c r="O60" s="119"/>
      <c r="P60" s="119"/>
      <c r="Q60" s="119"/>
      <c r="R60" s="119"/>
      <c r="S60" s="119"/>
      <c r="T60" s="119"/>
      <c r="U60" s="119"/>
      <c r="V60" s="119"/>
      <c r="W60" s="119"/>
      <c r="X60" s="119"/>
      <c r="Y60" s="119"/>
      <c r="Z60" s="119"/>
      <c r="AA60" s="119"/>
      <c r="AB60" s="119"/>
      <c r="AC60" s="119"/>
      <c r="AD60" s="119"/>
      <c r="AE60" s="119"/>
      <c r="AF60" s="119"/>
      <c r="AG60" s="119"/>
      <c r="AH60" s="119"/>
      <c r="AI60" s="119"/>
      <c r="AJ60" s="119"/>
      <c r="AK60" s="196"/>
      <c r="AL60" s="197" t="s">
        <v>467</v>
      </c>
      <c r="AM60" s="198">
        <v>414351</v>
      </c>
      <c r="AN60" s="199">
        <v>26817</v>
      </c>
      <c r="AO60" s="200">
        <v>0.5</v>
      </c>
      <c r="AP60" s="201">
        <v>39417</v>
      </c>
      <c r="AQ60" s="202">
        <v>9.1</v>
      </c>
      <c r="AR60" s="203">
        <v>-8.6</v>
      </c>
    </row>
    <row r="61" spans="1:44" x14ac:dyDescent="0.15">
      <c r="A61" s="123"/>
      <c r="B61" s="119"/>
      <c r="C61" s="119"/>
      <c r="D61" s="119"/>
      <c r="E61" s="119"/>
      <c r="F61" s="119"/>
      <c r="G61" s="119"/>
      <c r="H61" s="119"/>
      <c r="I61" s="119"/>
      <c r="J61" s="119"/>
      <c r="K61" s="119"/>
      <c r="L61" s="119"/>
      <c r="M61" s="119"/>
      <c r="N61" s="119"/>
      <c r="O61" s="119"/>
      <c r="P61" s="119"/>
      <c r="Q61" s="119"/>
      <c r="R61" s="119"/>
      <c r="S61" s="119"/>
      <c r="T61" s="119"/>
      <c r="U61" s="119"/>
      <c r="V61" s="119"/>
      <c r="W61" s="119"/>
      <c r="X61" s="119"/>
      <c r="Y61" s="119"/>
      <c r="Z61" s="119"/>
      <c r="AA61" s="119"/>
      <c r="AB61" s="119"/>
      <c r="AC61" s="119"/>
      <c r="AD61" s="119"/>
      <c r="AE61" s="119"/>
      <c r="AF61" s="119"/>
      <c r="AG61" s="119"/>
      <c r="AH61" s="119"/>
      <c r="AI61" s="119"/>
      <c r="AJ61" s="119"/>
      <c r="AK61" s="181" t="s">
        <v>472</v>
      </c>
      <c r="AL61" s="204"/>
      <c r="AM61" s="205">
        <v>1369077</v>
      </c>
      <c r="AN61" s="206">
        <v>85214</v>
      </c>
      <c r="AO61" s="207">
        <v>11.2</v>
      </c>
      <c r="AP61" s="208">
        <v>78886</v>
      </c>
      <c r="AQ61" s="209">
        <v>-0.5</v>
      </c>
      <c r="AR61" s="195">
        <v>11.7</v>
      </c>
    </row>
    <row r="62" spans="1:44" x14ac:dyDescent="0.15">
      <c r="A62" s="123"/>
      <c r="B62" s="119"/>
      <c r="C62" s="119"/>
      <c r="D62" s="119"/>
      <c r="E62" s="119"/>
      <c r="F62" s="119"/>
      <c r="G62" s="119"/>
      <c r="H62" s="119"/>
      <c r="I62" s="119"/>
      <c r="J62" s="119"/>
      <c r="K62" s="119"/>
      <c r="L62" s="119"/>
      <c r="M62" s="119"/>
      <c r="N62" s="119"/>
      <c r="O62" s="119"/>
      <c r="P62" s="119"/>
      <c r="Q62" s="119"/>
      <c r="R62" s="119"/>
      <c r="S62" s="119"/>
      <c r="T62" s="119"/>
      <c r="U62" s="119"/>
      <c r="V62" s="119"/>
      <c r="W62" s="119"/>
      <c r="X62" s="119"/>
      <c r="Y62" s="119"/>
      <c r="Z62" s="119"/>
      <c r="AA62" s="119"/>
      <c r="AB62" s="119"/>
      <c r="AC62" s="119"/>
      <c r="AD62" s="119"/>
      <c r="AE62" s="119"/>
      <c r="AF62" s="119"/>
      <c r="AG62" s="119"/>
      <c r="AH62" s="119"/>
      <c r="AI62" s="119"/>
      <c r="AJ62" s="119"/>
      <c r="AK62" s="196"/>
      <c r="AL62" s="197" t="s">
        <v>467</v>
      </c>
      <c r="AM62" s="198">
        <v>479625</v>
      </c>
      <c r="AN62" s="199">
        <v>29876</v>
      </c>
      <c r="AO62" s="200">
        <v>15.8</v>
      </c>
      <c r="AP62" s="201">
        <v>43688</v>
      </c>
      <c r="AQ62" s="202">
        <v>-0.2</v>
      </c>
      <c r="AR62" s="203">
        <v>16</v>
      </c>
    </row>
    <row r="63" spans="1:44" x14ac:dyDescent="0.15">
      <c r="A63" s="123"/>
      <c r="B63" s="119"/>
      <c r="C63" s="119"/>
      <c r="D63" s="119"/>
      <c r="E63" s="119"/>
      <c r="F63" s="119"/>
      <c r="G63" s="119"/>
      <c r="H63" s="119"/>
      <c r="I63" s="119"/>
      <c r="J63" s="119"/>
      <c r="K63" s="119"/>
      <c r="L63" s="119"/>
      <c r="M63" s="119"/>
      <c r="N63" s="119"/>
      <c r="O63" s="119"/>
      <c r="P63" s="119"/>
      <c r="Q63" s="119"/>
      <c r="R63" s="119"/>
      <c r="S63" s="119"/>
      <c r="T63" s="119"/>
      <c r="U63" s="119"/>
      <c r="V63" s="119"/>
      <c r="W63" s="119"/>
      <c r="X63" s="119"/>
      <c r="Y63" s="119"/>
      <c r="Z63" s="119"/>
      <c r="AA63" s="119"/>
      <c r="AB63" s="119"/>
      <c r="AC63" s="119"/>
      <c r="AD63" s="119"/>
      <c r="AE63" s="119"/>
      <c r="AF63" s="119"/>
      <c r="AG63" s="119"/>
      <c r="AH63" s="119"/>
      <c r="AI63" s="119"/>
      <c r="AJ63" s="119"/>
      <c r="AK63" s="119"/>
      <c r="AL63" s="119"/>
      <c r="AM63" s="119"/>
      <c r="AN63" s="119"/>
      <c r="AO63" s="119"/>
      <c r="AP63" s="119"/>
      <c r="AQ63" s="119"/>
      <c r="AR63" s="119"/>
    </row>
    <row r="64" spans="1:44" x14ac:dyDescent="0.15">
      <c r="A64" s="123"/>
      <c r="B64" s="119"/>
      <c r="C64" s="119"/>
      <c r="D64" s="119"/>
      <c r="E64" s="119"/>
      <c r="F64" s="119"/>
      <c r="G64" s="119"/>
      <c r="H64" s="119"/>
      <c r="I64" s="119"/>
      <c r="J64" s="119"/>
      <c r="K64" s="119"/>
      <c r="L64" s="119"/>
      <c r="M64" s="119"/>
      <c r="N64" s="119"/>
      <c r="O64" s="119"/>
      <c r="P64" s="119"/>
      <c r="Q64" s="119"/>
      <c r="R64" s="119"/>
      <c r="S64" s="119"/>
      <c r="T64" s="119"/>
      <c r="U64" s="119"/>
      <c r="V64" s="119"/>
      <c r="W64" s="119"/>
      <c r="X64" s="119"/>
      <c r="Y64" s="119"/>
      <c r="Z64" s="119"/>
      <c r="AA64" s="119"/>
      <c r="AB64" s="119"/>
      <c r="AC64" s="119"/>
      <c r="AD64" s="119"/>
      <c r="AE64" s="119"/>
      <c r="AF64" s="119"/>
      <c r="AG64" s="119"/>
      <c r="AH64" s="119"/>
      <c r="AI64" s="119"/>
      <c r="AJ64" s="119"/>
      <c r="AK64" s="119"/>
      <c r="AL64" s="119"/>
      <c r="AM64" s="119"/>
      <c r="AN64" s="119"/>
      <c r="AO64" s="119"/>
      <c r="AP64" s="119"/>
      <c r="AQ64" s="119"/>
      <c r="AR64" s="119"/>
    </row>
    <row r="65" spans="1:46" x14ac:dyDescent="0.15">
      <c r="A65" s="123"/>
      <c r="B65" s="119"/>
      <c r="C65" s="119"/>
      <c r="D65" s="119"/>
      <c r="E65" s="119"/>
      <c r="F65" s="119"/>
      <c r="G65" s="119"/>
      <c r="H65" s="119"/>
      <c r="I65" s="119"/>
      <c r="J65" s="119"/>
      <c r="K65" s="119"/>
      <c r="L65" s="119"/>
      <c r="M65" s="119"/>
      <c r="N65" s="119"/>
      <c r="O65" s="119"/>
      <c r="P65" s="119"/>
      <c r="Q65" s="119"/>
      <c r="R65" s="119"/>
      <c r="S65" s="119"/>
      <c r="T65" s="119"/>
      <c r="U65" s="119"/>
      <c r="V65" s="119"/>
      <c r="W65" s="119"/>
      <c r="X65" s="119"/>
      <c r="Y65" s="119"/>
      <c r="Z65" s="119"/>
      <c r="AA65" s="119"/>
      <c r="AB65" s="119"/>
      <c r="AC65" s="119"/>
      <c r="AD65" s="119"/>
      <c r="AE65" s="119"/>
      <c r="AF65" s="119"/>
      <c r="AG65" s="119"/>
      <c r="AH65" s="119"/>
      <c r="AI65" s="119"/>
      <c r="AJ65" s="119"/>
      <c r="AK65" s="119"/>
      <c r="AL65" s="119"/>
      <c r="AM65" s="119"/>
      <c r="AN65" s="119"/>
      <c r="AO65" s="119"/>
      <c r="AP65" s="119"/>
      <c r="AQ65" s="119"/>
      <c r="AR65" s="119"/>
    </row>
    <row r="66" spans="1:46" x14ac:dyDescent="0.15">
      <c r="A66" s="210"/>
      <c r="B66" s="177"/>
      <c r="C66" s="177"/>
      <c r="D66" s="177"/>
      <c r="E66" s="177"/>
      <c r="F66" s="177"/>
      <c r="G66" s="177"/>
      <c r="H66" s="177"/>
      <c r="I66" s="177"/>
      <c r="J66" s="177"/>
      <c r="K66" s="177"/>
      <c r="L66" s="177"/>
      <c r="M66" s="177"/>
      <c r="N66" s="177"/>
      <c r="O66" s="177"/>
      <c r="P66" s="177"/>
      <c r="Q66" s="177"/>
      <c r="R66" s="177"/>
      <c r="S66" s="177"/>
      <c r="T66" s="177"/>
      <c r="U66" s="177"/>
      <c r="V66" s="177"/>
      <c r="W66" s="177"/>
      <c r="X66" s="177"/>
      <c r="Y66" s="177"/>
      <c r="Z66" s="177"/>
      <c r="AA66" s="177"/>
      <c r="AB66" s="177"/>
      <c r="AC66" s="177"/>
      <c r="AD66" s="177"/>
      <c r="AE66" s="177"/>
      <c r="AF66" s="177"/>
      <c r="AG66" s="177"/>
      <c r="AH66" s="177"/>
      <c r="AI66" s="177"/>
      <c r="AJ66" s="177"/>
      <c r="AK66" s="177"/>
      <c r="AL66" s="177"/>
      <c r="AM66" s="177"/>
      <c r="AN66" s="177"/>
      <c r="AO66" s="177"/>
      <c r="AP66" s="177"/>
      <c r="AQ66" s="177"/>
      <c r="AR66" s="177"/>
      <c r="AS66" s="211"/>
    </row>
    <row r="67" spans="1:46" ht="13.5" hidden="1" customHeight="1" x14ac:dyDescent="0.15">
      <c r="AK67" s="119"/>
      <c r="AL67" s="119"/>
      <c r="AM67" s="119"/>
      <c r="AN67" s="119"/>
      <c r="AO67" s="119"/>
      <c r="AP67" s="119"/>
      <c r="AQ67" s="119"/>
      <c r="AR67" s="119"/>
      <c r="AS67" s="119"/>
      <c r="AT67" s="119"/>
    </row>
    <row r="68" spans="1:46" ht="13.5" hidden="1" customHeight="1" x14ac:dyDescent="0.15">
      <c r="AK68" s="119"/>
      <c r="AL68" s="119"/>
      <c r="AM68" s="119"/>
      <c r="AN68" s="119"/>
      <c r="AO68" s="119"/>
      <c r="AP68" s="119"/>
      <c r="AQ68" s="119"/>
      <c r="AR68" s="119"/>
    </row>
    <row r="69" spans="1:46" ht="13.5" hidden="1" customHeight="1" x14ac:dyDescent="0.15">
      <c r="AK69" s="119"/>
      <c r="AL69" s="119"/>
      <c r="AM69" s="119"/>
      <c r="AN69" s="119"/>
      <c r="AO69" s="119"/>
      <c r="AP69" s="119"/>
      <c r="AQ69" s="119"/>
      <c r="AR69" s="119"/>
    </row>
    <row r="70" spans="1:46" hidden="1" x14ac:dyDescent="0.15">
      <c r="AK70" s="119"/>
      <c r="AL70" s="119"/>
      <c r="AM70" s="119"/>
      <c r="AN70" s="119"/>
      <c r="AO70" s="119"/>
      <c r="AP70" s="119"/>
      <c r="AQ70" s="119"/>
      <c r="AR70" s="119"/>
    </row>
    <row r="71" spans="1:46" hidden="1" x14ac:dyDescent="0.15">
      <c r="AK71" s="119"/>
      <c r="AL71" s="119"/>
      <c r="AM71" s="119"/>
      <c r="AN71" s="119"/>
      <c r="AO71" s="119"/>
      <c r="AP71" s="119"/>
      <c r="AQ71" s="119"/>
      <c r="AR71" s="119"/>
    </row>
    <row r="72" spans="1:46" hidden="1" x14ac:dyDescent="0.15">
      <c r="AK72" s="119"/>
      <c r="AL72" s="119"/>
      <c r="AM72" s="119"/>
      <c r="AN72" s="119"/>
      <c r="AO72" s="119"/>
      <c r="AP72" s="119"/>
      <c r="AQ72" s="119"/>
      <c r="AR72" s="119"/>
    </row>
    <row r="73" spans="1:46" hidden="1" x14ac:dyDescent="0.15">
      <c r="AK73" s="119"/>
      <c r="AL73" s="119"/>
      <c r="AM73" s="119"/>
      <c r="AN73" s="119"/>
      <c r="AO73" s="119"/>
      <c r="AP73" s="119"/>
      <c r="AQ73" s="119"/>
      <c r="AR73" s="119"/>
    </row>
  </sheetData>
  <sheetProtection algorithmName="SHA-512" hashValue="zeGQ4dafocKL1rjWeKcnbtjp4QgFisLOCxVHhWpPaoqHW92ctaJCADv/CTm+ZP7g8iigHJhindKJR6vFkBggYA==" saltValue="QpcEJfk9NdBaFsOaQSEY+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38" customWidth="1"/>
    <col min="126" max="16384" width="9" style="5" hidden="1"/>
  </cols>
  <sheetData>
    <row r="1" spans="2:125" ht="13.5" customHeight="1" x14ac:dyDescent="0.1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row>
    <row r="2" spans="2:125" x14ac:dyDescent="0.15">
      <c r="B2" s="5"/>
      <c r="DG2" s="5"/>
    </row>
    <row r="3" spans="2:125" x14ac:dyDescent="0.15">
      <c r="C3" s="5"/>
      <c r="D3" s="5"/>
      <c r="E3" s="5"/>
      <c r="F3" s="5"/>
      <c r="G3" s="5"/>
      <c r="H3" s="5"/>
      <c r="I3" s="5"/>
      <c r="J3" s="5"/>
      <c r="K3" s="5"/>
      <c r="L3" s="5"/>
      <c r="M3" s="5"/>
      <c r="N3" s="5"/>
      <c r="O3" s="5"/>
      <c r="P3" s="5"/>
      <c r="Q3" s="5"/>
      <c r="R3" s="5"/>
      <c r="S3" s="5"/>
      <c r="T3" s="5"/>
      <c r="U3" s="5"/>
      <c r="V3" s="5"/>
      <c r="W3" s="5"/>
      <c r="X3" s="5"/>
      <c r="Y3" s="5"/>
      <c r="Z3" s="5"/>
      <c r="AA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H3" s="5"/>
      <c r="DI3" s="5"/>
      <c r="DJ3" s="5"/>
      <c r="DK3" s="5"/>
      <c r="DL3" s="5"/>
      <c r="DM3" s="5"/>
      <c r="DN3" s="5"/>
      <c r="DO3" s="5"/>
      <c r="DP3" s="5"/>
      <c r="DQ3" s="5"/>
      <c r="DR3" s="5"/>
      <c r="DS3" s="5"/>
      <c r="DT3" s="5"/>
      <c r="DU3" s="5"/>
    </row>
    <row r="4" spans="2:125" x14ac:dyDescent="0.15"/>
    <row r="5" spans="2:125" x14ac:dyDescent="0.15"/>
    <row r="6" spans="2:125" x14ac:dyDescent="0.15"/>
    <row r="7" spans="2:125" x14ac:dyDescent="0.15"/>
    <row r="8" spans="2:125" x14ac:dyDescent="0.15"/>
    <row r="9" spans="2:125" x14ac:dyDescent="0.15">
      <c r="DU9" s="5"/>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5"/>
    </row>
    <row r="18" spans="125:125" x14ac:dyDescent="0.15"/>
    <row r="19" spans="125:125" x14ac:dyDescent="0.15"/>
    <row r="20" spans="125:125" x14ac:dyDescent="0.15">
      <c r="DU20" s="5"/>
    </row>
    <row r="21" spans="125:125" x14ac:dyDescent="0.15">
      <c r="DU21" s="5"/>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5"/>
    </row>
    <row r="29" spans="125:125" x14ac:dyDescent="0.15"/>
    <row r="30" spans="125:125" x14ac:dyDescent="0.15"/>
    <row r="31" spans="125:125" x14ac:dyDescent="0.15"/>
    <row r="32" spans="125:125" x14ac:dyDescent="0.15"/>
    <row r="33" spans="2:125" x14ac:dyDescent="0.15">
      <c r="B33" s="5"/>
      <c r="G33" s="5"/>
      <c r="I33" s="5"/>
    </row>
    <row r="34" spans="2:125" x14ac:dyDescent="0.15">
      <c r="C34" s="5"/>
      <c r="P34" s="5"/>
      <c r="DE34" s="5"/>
      <c r="DH34" s="5"/>
    </row>
    <row r="35" spans="2:125" x14ac:dyDescent="0.15">
      <c r="D35" s="5"/>
      <c r="E35" s="5"/>
      <c r="DG35" s="5"/>
      <c r="DJ35" s="5"/>
      <c r="DP35" s="5"/>
      <c r="DQ35" s="5"/>
      <c r="DR35" s="5"/>
      <c r="DS35" s="5"/>
      <c r="DT35" s="5"/>
      <c r="DU35" s="5"/>
    </row>
    <row r="36" spans="2:125" x14ac:dyDescent="0.15">
      <c r="F36" s="5"/>
      <c r="H36" s="5"/>
      <c r="J36" s="5"/>
      <c r="K36" s="5"/>
      <c r="L36" s="5"/>
      <c r="M36" s="5"/>
      <c r="N36" s="5"/>
      <c r="O36" s="5"/>
      <c r="Q36" s="5"/>
      <c r="R36" s="5"/>
      <c r="S36" s="5"/>
      <c r="T36" s="5"/>
      <c r="U36" s="5"/>
      <c r="V36" s="5"/>
      <c r="W36" s="5"/>
      <c r="X36" s="5"/>
      <c r="Y36" s="5"/>
      <c r="Z36" s="5"/>
      <c r="AA36" s="5"/>
      <c r="AB36" s="5"/>
      <c r="AC36" s="5"/>
      <c r="AD36" s="5"/>
      <c r="AE36" s="5"/>
      <c r="AF36" s="5"/>
      <c r="AG36" s="5"/>
      <c r="AH36" s="5"/>
      <c r="AI36" s="5"/>
      <c r="AJ36" s="5"/>
      <c r="AK36" s="5"/>
      <c r="AL36" s="5"/>
      <c r="AM36" s="5"/>
      <c r="AN36" s="5"/>
      <c r="AO36" s="5"/>
      <c r="AP36" s="5"/>
      <c r="AQ36" s="5"/>
      <c r="AR36" s="5"/>
      <c r="AS36" s="5"/>
      <c r="AT36" s="5"/>
      <c r="AU36" s="5"/>
      <c r="AV36" s="5"/>
      <c r="AW36" s="5"/>
      <c r="AX36" s="5"/>
      <c r="AY36" s="5"/>
      <c r="AZ36" s="5"/>
      <c r="BA36" s="5"/>
      <c r="BB36" s="5"/>
      <c r="BC36" s="5"/>
      <c r="BD36" s="5"/>
      <c r="BE36" s="5"/>
      <c r="BF36" s="5"/>
      <c r="BG36" s="5"/>
      <c r="BH36" s="5"/>
      <c r="BI36" s="5"/>
      <c r="BJ36" s="5"/>
      <c r="BK36" s="5"/>
      <c r="BL36" s="5"/>
      <c r="BM36" s="5"/>
      <c r="BN36" s="5"/>
      <c r="BO36" s="5"/>
      <c r="BP36" s="5"/>
      <c r="BQ36" s="5"/>
      <c r="BR36" s="5"/>
      <c r="BS36" s="5"/>
      <c r="BT36" s="5"/>
      <c r="BU36" s="5"/>
      <c r="BV36" s="5"/>
      <c r="BW36" s="5"/>
      <c r="BX36" s="5"/>
      <c r="BY36" s="5"/>
      <c r="BZ36" s="5"/>
      <c r="CA36" s="5"/>
      <c r="CB36" s="5"/>
      <c r="CC36" s="5"/>
      <c r="CD36" s="5"/>
      <c r="CE36" s="5"/>
      <c r="CF36" s="5"/>
      <c r="CG36" s="5"/>
      <c r="CH36" s="5"/>
      <c r="CI36" s="5"/>
      <c r="CJ36" s="5"/>
      <c r="CK36" s="5"/>
      <c r="CL36" s="5"/>
      <c r="CM36" s="5"/>
      <c r="CN36" s="5"/>
      <c r="CO36" s="5"/>
      <c r="CP36" s="5"/>
      <c r="CQ36" s="5"/>
      <c r="CR36" s="5"/>
      <c r="CS36" s="5"/>
      <c r="CT36" s="5"/>
      <c r="CU36" s="5"/>
      <c r="CV36" s="5"/>
      <c r="CW36" s="5"/>
      <c r="CX36" s="5"/>
      <c r="CY36" s="5"/>
      <c r="CZ36" s="5"/>
      <c r="DA36" s="5"/>
      <c r="DB36" s="5"/>
      <c r="DC36" s="5"/>
      <c r="DD36" s="5"/>
      <c r="DF36" s="5"/>
      <c r="DI36" s="5"/>
      <c r="DK36" s="5"/>
      <c r="DL36" s="5"/>
      <c r="DM36" s="5"/>
      <c r="DN36" s="5"/>
      <c r="DO36" s="5"/>
      <c r="DP36" s="5"/>
      <c r="DQ36" s="5"/>
      <c r="DR36" s="5"/>
      <c r="DS36" s="5"/>
      <c r="DT36" s="5"/>
      <c r="DU36" s="5"/>
    </row>
    <row r="37" spans="2:125" x14ac:dyDescent="0.15">
      <c r="DU37" s="5"/>
    </row>
    <row r="38" spans="2:125" x14ac:dyDescent="0.15">
      <c r="DT38" s="5"/>
      <c r="DU38" s="5"/>
    </row>
    <row r="39" spans="2:125" x14ac:dyDescent="0.15"/>
    <row r="40" spans="2:125" x14ac:dyDescent="0.15">
      <c r="DH40" s="5"/>
    </row>
    <row r="41" spans="2:125" x14ac:dyDescent="0.15">
      <c r="DE41" s="5"/>
    </row>
    <row r="42" spans="2:125" x14ac:dyDescent="0.15">
      <c r="DG42" s="5"/>
      <c r="DJ42" s="5"/>
    </row>
    <row r="43" spans="2:125" x14ac:dyDescent="0.15">
      <c r="Q43" s="5"/>
      <c r="R43" s="5"/>
      <c r="S43" s="5"/>
      <c r="T43" s="5"/>
      <c r="U43" s="5"/>
      <c r="V43" s="5"/>
      <c r="W43" s="5"/>
      <c r="X43" s="5"/>
      <c r="Y43" s="5"/>
      <c r="Z43" s="5"/>
      <c r="AA43" s="5"/>
      <c r="AB43" s="5"/>
      <c r="AC43" s="5"/>
      <c r="AD43" s="5"/>
      <c r="AE43" s="5"/>
      <c r="AF43" s="5"/>
      <c r="AG43" s="5"/>
      <c r="AH43" s="5"/>
      <c r="AI43" s="5"/>
      <c r="AJ43" s="5"/>
      <c r="AK43" s="5"/>
      <c r="AL43" s="5"/>
      <c r="AM43" s="5"/>
      <c r="AN43" s="5"/>
      <c r="AO43" s="5"/>
      <c r="AP43" s="5"/>
      <c r="AQ43" s="5"/>
      <c r="AR43" s="5"/>
      <c r="AS43" s="5"/>
      <c r="AT43" s="5"/>
      <c r="AU43" s="5"/>
      <c r="AV43" s="5"/>
      <c r="AW43" s="5"/>
      <c r="AX43" s="5"/>
      <c r="AY43" s="5"/>
      <c r="AZ43" s="5"/>
      <c r="BA43" s="5"/>
      <c r="BB43" s="5"/>
      <c r="BC43" s="5"/>
      <c r="BD43" s="5"/>
      <c r="BE43" s="5"/>
      <c r="BF43" s="5"/>
      <c r="BG43" s="5"/>
      <c r="BH43" s="5"/>
      <c r="BI43" s="5"/>
      <c r="BJ43" s="5"/>
      <c r="BK43" s="5"/>
      <c r="BL43" s="5"/>
      <c r="BM43" s="5"/>
      <c r="BN43" s="5"/>
      <c r="BO43" s="5"/>
      <c r="BP43" s="5"/>
      <c r="BQ43" s="5"/>
      <c r="BR43" s="5"/>
      <c r="BS43" s="5"/>
      <c r="BT43" s="5"/>
      <c r="BU43" s="5"/>
      <c r="BV43" s="5"/>
      <c r="BW43" s="5"/>
      <c r="BX43" s="5"/>
      <c r="BY43" s="5"/>
      <c r="BZ43" s="5"/>
      <c r="CA43" s="5"/>
      <c r="CB43" s="5"/>
      <c r="CC43" s="5"/>
      <c r="CD43" s="5"/>
      <c r="CE43" s="5"/>
      <c r="CF43" s="5"/>
      <c r="CG43" s="5"/>
      <c r="CH43" s="5"/>
      <c r="CI43" s="5"/>
      <c r="CJ43" s="5"/>
      <c r="CK43" s="5"/>
      <c r="CL43" s="5"/>
      <c r="CM43" s="5"/>
      <c r="CN43" s="5"/>
      <c r="CO43" s="5"/>
      <c r="CP43" s="5"/>
      <c r="CQ43" s="5"/>
      <c r="CR43" s="5"/>
      <c r="CS43" s="5"/>
      <c r="CT43" s="5"/>
      <c r="CU43" s="5"/>
      <c r="CV43" s="5"/>
      <c r="CW43" s="5"/>
      <c r="CX43" s="5"/>
      <c r="CY43" s="5"/>
      <c r="CZ43" s="5"/>
      <c r="DA43" s="5"/>
      <c r="DB43" s="5"/>
      <c r="DC43" s="5"/>
      <c r="DD43" s="5"/>
      <c r="DF43" s="5"/>
      <c r="DI43" s="5"/>
      <c r="DK43" s="5"/>
      <c r="DL43" s="5"/>
      <c r="DM43" s="5"/>
      <c r="DN43" s="5"/>
      <c r="DO43" s="5"/>
      <c r="DP43" s="5"/>
      <c r="DQ43" s="5"/>
      <c r="DR43" s="5"/>
      <c r="DS43" s="5"/>
      <c r="DT43" s="5"/>
      <c r="DU43" s="5"/>
    </row>
    <row r="44" spans="2:125" x14ac:dyDescent="0.15">
      <c r="DU44" s="5"/>
    </row>
    <row r="45" spans="2:125" x14ac:dyDescent="0.15"/>
    <row r="46" spans="2:125" x14ac:dyDescent="0.15"/>
    <row r="47" spans="2:125" x14ac:dyDescent="0.15"/>
    <row r="48" spans="2:125" x14ac:dyDescent="0.15">
      <c r="DT48" s="5"/>
      <c r="DU48" s="5"/>
    </row>
    <row r="49" spans="120:125" x14ac:dyDescent="0.15">
      <c r="DU49" s="5"/>
    </row>
    <row r="50" spans="120:125" x14ac:dyDescent="0.15">
      <c r="DU50" s="5"/>
    </row>
    <row r="51" spans="120:125" x14ac:dyDescent="0.15">
      <c r="DP51" s="5"/>
      <c r="DQ51" s="5"/>
      <c r="DR51" s="5"/>
      <c r="DS51" s="5"/>
      <c r="DT51" s="5"/>
      <c r="DU51" s="5"/>
    </row>
    <row r="52" spans="120:125" x14ac:dyDescent="0.15"/>
    <row r="53" spans="120:125" x14ac:dyDescent="0.15"/>
    <row r="54" spans="120:125" x14ac:dyDescent="0.15">
      <c r="DU54" s="5"/>
    </row>
    <row r="55" spans="120:125" x14ac:dyDescent="0.15"/>
    <row r="56" spans="120:125" x14ac:dyDescent="0.15"/>
    <row r="57" spans="120:125" x14ac:dyDescent="0.15"/>
    <row r="58" spans="120:125" x14ac:dyDescent="0.15">
      <c r="DU58" s="5"/>
    </row>
    <row r="59" spans="120:125" x14ac:dyDescent="0.15"/>
    <row r="60" spans="120:125" x14ac:dyDescent="0.15"/>
    <row r="61" spans="120:125" x14ac:dyDescent="0.15"/>
    <row r="62" spans="120:125" x14ac:dyDescent="0.15"/>
    <row r="63" spans="120:125" x14ac:dyDescent="0.15">
      <c r="DU63" s="5"/>
    </row>
    <row r="64" spans="120:125" x14ac:dyDescent="0.15">
      <c r="DT64" s="5"/>
      <c r="DU64" s="5"/>
    </row>
    <row r="65" spans="123:125" x14ac:dyDescent="0.15"/>
    <row r="66" spans="123:125" x14ac:dyDescent="0.15"/>
    <row r="67" spans="123:125" x14ac:dyDescent="0.15"/>
    <row r="68" spans="123:125" x14ac:dyDescent="0.15"/>
    <row r="69" spans="123:125" x14ac:dyDescent="0.15">
      <c r="DS69" s="5"/>
      <c r="DT69" s="5"/>
      <c r="DU69" s="5"/>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5"/>
    </row>
    <row r="83" spans="116:125" x14ac:dyDescent="0.15">
      <c r="DM83" s="5"/>
      <c r="DN83" s="5"/>
      <c r="DO83" s="5"/>
      <c r="DP83" s="5"/>
      <c r="DQ83" s="5"/>
      <c r="DR83" s="5"/>
      <c r="DS83" s="5"/>
      <c r="DT83" s="5"/>
      <c r="DU83" s="5"/>
    </row>
    <row r="84" spans="116:125" x14ac:dyDescent="0.15"/>
    <row r="85" spans="116:125" x14ac:dyDescent="0.15"/>
    <row r="86" spans="116:125" x14ac:dyDescent="0.15"/>
    <row r="87" spans="116:125" x14ac:dyDescent="0.15"/>
    <row r="88" spans="116:125" x14ac:dyDescent="0.15">
      <c r="DU88" s="5"/>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5"/>
      <c r="DT94" s="5"/>
      <c r="DU94" s="5"/>
    </row>
    <row r="95" spans="116:125" ht="13.5" customHeight="1" x14ac:dyDescent="0.15">
      <c r="DU95" s="5"/>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5"/>
    </row>
    <row r="102" spans="124:125" ht="13.5" customHeight="1" x14ac:dyDescent="0.15"/>
    <row r="103" spans="124:125" ht="13.5" customHeight="1" x14ac:dyDescent="0.15"/>
    <row r="104" spans="124:125" ht="13.5" customHeight="1" x14ac:dyDescent="0.15">
      <c r="DT104" s="5"/>
      <c r="DU104" s="5"/>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5" t="s">
        <v>14</v>
      </c>
    </row>
    <row r="121" spans="125:125" ht="13.5" hidden="1" customHeight="1" x14ac:dyDescent="0.15">
      <c r="DU121" s="5"/>
    </row>
  </sheetData>
  <sheetProtection algorithmName="SHA-512" hashValue="ugYJcv/IbWlZWr8yER7ukSm3IdGG9WTyHqlTwpZZ32dsvOxBBN5SDVGKYa+8CqNTStYS+62Ew9lfdrK817k4lQ==" saltValue="Ha9d96vdFelRbV9zX1TxS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38" customWidth="1"/>
    <col min="126" max="142" width="0" style="5" hidden="1" customWidth="1"/>
    <col min="143" max="16384" width="9" style="5" hidden="1"/>
  </cols>
  <sheetData>
    <row r="1" spans="1:125" ht="13.5" customHeight="1" x14ac:dyDescent="0.15">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row>
    <row r="2" spans="1:125" x14ac:dyDescent="0.15">
      <c r="B2" s="5"/>
      <c r="T2" s="5"/>
    </row>
    <row r="3" spans="1:125" x14ac:dyDescent="0.15">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G3" s="5"/>
      <c r="DH3" s="5"/>
      <c r="DI3" s="5"/>
      <c r="DJ3" s="5"/>
      <c r="DK3" s="5"/>
      <c r="DL3" s="5"/>
      <c r="DM3" s="5"/>
      <c r="DN3" s="5"/>
      <c r="DO3" s="5"/>
      <c r="DP3" s="5"/>
      <c r="DQ3" s="5"/>
      <c r="DR3" s="5"/>
      <c r="DS3" s="5"/>
      <c r="DT3" s="5"/>
      <c r="DU3" s="5"/>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5"/>
      <c r="G33" s="5"/>
      <c r="I33" s="5"/>
    </row>
    <row r="34" spans="2:125" x14ac:dyDescent="0.15">
      <c r="C34" s="5"/>
      <c r="P34" s="5"/>
      <c r="R34" s="5"/>
      <c r="U34" s="5"/>
    </row>
    <row r="35" spans="2:125" x14ac:dyDescent="0.15">
      <c r="D35" s="5"/>
      <c r="E35" s="5"/>
      <c r="T35" s="5"/>
      <c r="W35" s="5"/>
      <c r="X35" s="5"/>
      <c r="Y35" s="5"/>
      <c r="Z35" s="5"/>
      <c r="AA35" s="5"/>
      <c r="AB35" s="5"/>
      <c r="AC35" s="5"/>
      <c r="AD35" s="5"/>
      <c r="AE35" s="5"/>
      <c r="AF35" s="5"/>
      <c r="AG35" s="5"/>
      <c r="AH35" s="5"/>
      <c r="AI35" s="5"/>
      <c r="AJ35" s="5"/>
      <c r="AK35" s="5"/>
      <c r="AL35" s="5"/>
      <c r="AM35" s="5"/>
      <c r="AN35" s="5"/>
      <c r="AO35" s="5"/>
      <c r="AP35" s="5"/>
      <c r="AQ35" s="5"/>
      <c r="AR35" s="5"/>
      <c r="AS35" s="5"/>
      <c r="AT35" s="5"/>
      <c r="AU35" s="5"/>
      <c r="AV35" s="5"/>
      <c r="AW35" s="5"/>
      <c r="AX35" s="5"/>
      <c r="AY35" s="5"/>
      <c r="AZ35" s="5"/>
      <c r="BA35" s="5"/>
      <c r="BB35" s="5"/>
      <c r="BC35" s="5"/>
      <c r="BD35" s="5"/>
      <c r="BE35" s="5"/>
      <c r="BF35" s="5"/>
      <c r="BG35" s="5"/>
      <c r="BH35" s="5"/>
      <c r="BI35" s="5"/>
      <c r="BJ35" s="5"/>
      <c r="BK35" s="5"/>
      <c r="BL35" s="5"/>
      <c r="BM35" s="5"/>
      <c r="BN35" s="5"/>
      <c r="BO35" s="5"/>
      <c r="BP35" s="5"/>
      <c r="BQ35" s="5"/>
      <c r="BR35" s="5"/>
      <c r="BS35" s="5"/>
      <c r="BT35" s="5"/>
      <c r="BU35" s="5"/>
      <c r="BV35" s="5"/>
      <c r="BW35" s="5"/>
      <c r="BX35" s="5"/>
      <c r="BY35" s="5"/>
      <c r="BZ35" s="5"/>
      <c r="CA35" s="5"/>
      <c r="CB35" s="5"/>
      <c r="CC35" s="5"/>
      <c r="CD35" s="5"/>
      <c r="CE35" s="5"/>
      <c r="CF35" s="5"/>
      <c r="CG35" s="5"/>
      <c r="CH35" s="5"/>
      <c r="CI35" s="5"/>
      <c r="CJ35" s="5"/>
      <c r="CK35" s="5"/>
      <c r="CL35" s="5"/>
      <c r="CM35" s="5"/>
      <c r="CN35" s="5"/>
      <c r="CO35" s="5"/>
      <c r="CP35" s="5"/>
      <c r="CQ35" s="5"/>
      <c r="CR35" s="5"/>
      <c r="CS35" s="5"/>
      <c r="CT35" s="5"/>
      <c r="CU35" s="5"/>
      <c r="CV35" s="5"/>
      <c r="CW35" s="5"/>
      <c r="CX35" s="5"/>
      <c r="CY35" s="5"/>
      <c r="CZ35" s="5"/>
      <c r="DA35" s="5"/>
      <c r="DB35" s="5"/>
      <c r="DC35" s="5"/>
      <c r="DD35" s="5"/>
      <c r="DE35" s="5"/>
      <c r="DF35" s="5"/>
      <c r="DG35" s="5"/>
      <c r="DH35" s="5"/>
      <c r="DI35" s="5"/>
      <c r="DJ35" s="5"/>
      <c r="DK35" s="5"/>
      <c r="DL35" s="5"/>
      <c r="DM35" s="5"/>
      <c r="DN35" s="5"/>
      <c r="DO35" s="5"/>
      <c r="DP35" s="5"/>
      <c r="DQ35" s="5"/>
      <c r="DR35" s="5"/>
      <c r="DS35" s="5"/>
      <c r="DT35" s="5"/>
      <c r="DU35" s="5"/>
    </row>
    <row r="36" spans="2:125" x14ac:dyDescent="0.15">
      <c r="F36" s="5"/>
      <c r="H36" s="5"/>
      <c r="J36" s="5"/>
      <c r="K36" s="5"/>
      <c r="L36" s="5"/>
      <c r="M36" s="5"/>
      <c r="N36" s="5"/>
      <c r="O36" s="5"/>
      <c r="Q36" s="5"/>
      <c r="S36" s="5"/>
      <c r="V36" s="5"/>
    </row>
    <row r="37" spans="2:125" x14ac:dyDescent="0.15"/>
    <row r="38" spans="2:125" x14ac:dyDescent="0.15"/>
    <row r="39" spans="2:125" x14ac:dyDescent="0.15"/>
    <row r="40" spans="2:125" x14ac:dyDescent="0.15">
      <c r="U40" s="5"/>
    </row>
    <row r="41" spans="2:125" x14ac:dyDescent="0.15">
      <c r="R41" s="5"/>
    </row>
    <row r="42" spans="2:125" x14ac:dyDescent="0.15">
      <c r="T42" s="5"/>
      <c r="W42" s="5"/>
      <c r="X42" s="5"/>
      <c r="Y42" s="5"/>
      <c r="Z42" s="5"/>
      <c r="AA42" s="5"/>
      <c r="AB42" s="5"/>
      <c r="AC42" s="5"/>
      <c r="AD42" s="5"/>
      <c r="AE42" s="5"/>
      <c r="AF42" s="5"/>
      <c r="AG42" s="5"/>
      <c r="AH42" s="5"/>
      <c r="AI42" s="5"/>
      <c r="AJ42" s="5"/>
      <c r="AK42" s="5"/>
      <c r="AL42" s="5"/>
      <c r="AM42" s="5"/>
      <c r="AN42" s="5"/>
      <c r="AO42" s="5"/>
      <c r="AP42" s="5"/>
      <c r="AQ42" s="5"/>
      <c r="AR42" s="5"/>
      <c r="AS42" s="5"/>
      <c r="AT42" s="5"/>
      <c r="AU42" s="5"/>
      <c r="AV42" s="5"/>
      <c r="AW42" s="5"/>
      <c r="AX42" s="5"/>
      <c r="AY42" s="5"/>
      <c r="AZ42" s="5"/>
      <c r="BA42" s="5"/>
      <c r="BB42" s="5"/>
      <c r="BC42" s="5"/>
      <c r="BD42" s="5"/>
      <c r="BE42" s="5"/>
      <c r="BF42" s="5"/>
      <c r="BG42" s="5"/>
      <c r="BH42" s="5"/>
      <c r="BI42" s="5"/>
      <c r="BJ42" s="5"/>
      <c r="BK42" s="5"/>
      <c r="BL42" s="5"/>
      <c r="BM42" s="5"/>
      <c r="BN42" s="5"/>
      <c r="BO42" s="5"/>
      <c r="BP42" s="5"/>
      <c r="BQ42" s="5"/>
      <c r="BR42" s="5"/>
      <c r="BS42" s="5"/>
      <c r="BT42" s="5"/>
      <c r="BU42" s="5"/>
      <c r="BV42" s="5"/>
      <c r="BW42" s="5"/>
      <c r="BX42" s="5"/>
      <c r="BY42" s="5"/>
      <c r="BZ42" s="5"/>
      <c r="CA42" s="5"/>
      <c r="CB42" s="5"/>
      <c r="CC42" s="5"/>
      <c r="CD42" s="5"/>
      <c r="CE42" s="5"/>
      <c r="CF42" s="5"/>
      <c r="CG42" s="5"/>
      <c r="CH42" s="5"/>
      <c r="CI42" s="5"/>
      <c r="CJ42" s="5"/>
      <c r="CK42" s="5"/>
      <c r="CL42" s="5"/>
      <c r="CM42" s="5"/>
      <c r="CN42" s="5"/>
      <c r="CO42" s="5"/>
      <c r="CP42" s="5"/>
      <c r="CQ42" s="5"/>
      <c r="CR42" s="5"/>
      <c r="CS42" s="5"/>
      <c r="CT42" s="5"/>
      <c r="CU42" s="5"/>
      <c r="CV42" s="5"/>
      <c r="CW42" s="5"/>
      <c r="CX42" s="5"/>
      <c r="CY42" s="5"/>
      <c r="CZ42" s="5"/>
      <c r="DA42" s="5"/>
      <c r="DB42" s="5"/>
      <c r="DC42" s="5"/>
      <c r="DD42" s="5"/>
      <c r="DE42" s="5"/>
      <c r="DF42" s="5"/>
      <c r="DG42" s="5"/>
      <c r="DH42" s="5"/>
      <c r="DI42" s="5"/>
      <c r="DJ42" s="5"/>
      <c r="DK42" s="5"/>
      <c r="DL42" s="5"/>
      <c r="DM42" s="5"/>
      <c r="DN42" s="5"/>
      <c r="DO42" s="5"/>
      <c r="DP42" s="5"/>
      <c r="DQ42" s="5"/>
      <c r="DR42" s="5"/>
      <c r="DS42" s="5"/>
      <c r="DT42" s="5"/>
      <c r="DU42" s="5"/>
    </row>
    <row r="43" spans="2:125" x14ac:dyDescent="0.15">
      <c r="Q43" s="5"/>
      <c r="S43" s="5"/>
      <c r="V43" s="5"/>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38" t="s">
        <v>14</v>
      </c>
    </row>
  </sheetData>
  <sheetProtection algorithmName="SHA-512" hashValue="XBFOLOlAjLfer8UgMoCIhhtpy4vAr+rzlGxEpP1SZZippGNlupgHw64PLO/Yn3lMGBOzZ2pijQOEya4tfrTkRg==" saltValue="rCwNyT1i6nwPt5Zz2nAxJ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J50"/>
  <sheetViews>
    <sheetView showGridLines="0" zoomScaleNormal="100" zoomScaleSheetLayoutView="100" workbookViewId="0"/>
  </sheetViews>
  <sheetFormatPr defaultColWidth="0" defaultRowHeight="13.5" customHeight="1" zeroHeight="1" x14ac:dyDescent="0.15"/>
  <cols>
    <col min="1" max="1" width="8.25" style="212" customWidth="1"/>
    <col min="2" max="16" width="14.625" style="212" customWidth="1"/>
    <col min="17" max="16384" width="0" style="212"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13"/>
      <c r="C45" s="213"/>
      <c r="D45" s="213"/>
      <c r="E45" s="213"/>
      <c r="F45" s="213"/>
      <c r="G45" s="213"/>
      <c r="H45" s="213"/>
      <c r="I45" s="213"/>
      <c r="J45" s="214" t="s">
        <v>473</v>
      </c>
    </row>
    <row r="46" spans="2:10" ht="29.25" customHeight="1" thickBot="1" x14ac:dyDescent="0.25">
      <c r="B46" s="215" t="s">
        <v>23</v>
      </c>
      <c r="C46" s="216"/>
      <c r="D46" s="216"/>
      <c r="E46" s="217" t="s">
        <v>474</v>
      </c>
      <c r="F46" s="218" t="s">
        <v>3</v>
      </c>
      <c r="G46" s="219" t="s">
        <v>4</v>
      </c>
      <c r="H46" s="219" t="s">
        <v>5</v>
      </c>
      <c r="I46" s="219" t="s">
        <v>6</v>
      </c>
      <c r="J46" s="220" t="s">
        <v>7</v>
      </c>
    </row>
    <row r="47" spans="2:10" ht="57.75" customHeight="1" x14ac:dyDescent="0.15">
      <c r="B47" s="221"/>
      <c r="C47" s="1133" t="s">
        <v>475</v>
      </c>
      <c r="D47" s="1133"/>
      <c r="E47" s="1134"/>
      <c r="F47" s="222">
        <v>15.02</v>
      </c>
      <c r="G47" s="223">
        <v>17.739999999999998</v>
      </c>
      <c r="H47" s="223">
        <v>19.23</v>
      </c>
      <c r="I47" s="223">
        <v>19.600000000000001</v>
      </c>
      <c r="J47" s="224">
        <v>22.44</v>
      </c>
    </row>
    <row r="48" spans="2:10" ht="57.75" customHeight="1" x14ac:dyDescent="0.15">
      <c r="B48" s="225"/>
      <c r="C48" s="1135" t="s">
        <v>476</v>
      </c>
      <c r="D48" s="1135"/>
      <c r="E48" s="1136"/>
      <c r="F48" s="226">
        <v>7.38</v>
      </c>
      <c r="G48" s="227">
        <v>4.7300000000000004</v>
      </c>
      <c r="H48" s="227">
        <v>4.67</v>
      </c>
      <c r="I48" s="227">
        <v>5.26</v>
      </c>
      <c r="J48" s="228">
        <v>4.9400000000000004</v>
      </c>
    </row>
    <row r="49" spans="2:10" ht="57.75" customHeight="1" thickBot="1" x14ac:dyDescent="0.2">
      <c r="B49" s="229"/>
      <c r="C49" s="1137" t="s">
        <v>477</v>
      </c>
      <c r="D49" s="1137"/>
      <c r="E49" s="1138"/>
      <c r="F49" s="230">
        <v>1.03</v>
      </c>
      <c r="G49" s="231">
        <v>0.5</v>
      </c>
      <c r="H49" s="231">
        <v>2.72</v>
      </c>
      <c r="I49" s="231">
        <v>0.14000000000000001</v>
      </c>
      <c r="J49" s="232">
        <v>2.76</v>
      </c>
    </row>
    <row r="50" spans="2:10" x14ac:dyDescent="0.15"/>
  </sheetData>
  <sheetProtection algorithmName="SHA-512" hashValue="dCBVQsavZWapBMW5UNxyU8ZbTYqttBuG9D3Lch400J7xQ3dDiQbfa3VkAc2NQ91D7/GA7TbEkZYuRVh0vP/QGg==" saltValue="o/KT0qI/T+xu7x7LcAZ/K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28</cp:lastModifiedBy>
  <cp:lastPrinted>2025-09-11T07:01:34Z</cp:lastPrinted>
  <dcterms:created xsi:type="dcterms:W3CDTF">2025-07-24T09:37:41Z</dcterms:created>
  <dcterms:modified xsi:type="dcterms:W3CDTF">2025-09-16T01:32:33Z</dcterms:modified>
  <cp:category/>
</cp:coreProperties>
</file>